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Prilog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8" i="1" l="1"/>
  <c r="H345" i="1"/>
  <c r="G345" i="1"/>
  <c r="I299" i="1"/>
  <c r="I297" i="1"/>
  <c r="I295" i="1"/>
  <c r="I294" i="1"/>
  <c r="I293" i="1"/>
  <c r="I292" i="1"/>
  <c r="I291" i="1"/>
  <c r="I290" i="1"/>
  <c r="I289" i="1"/>
  <c r="I287" i="1"/>
  <c r="I285" i="1"/>
  <c r="I284" i="1"/>
  <c r="I283" i="1"/>
  <c r="I282" i="1"/>
  <c r="I281" i="1"/>
  <c r="I280" i="1"/>
  <c r="A280" i="1"/>
  <c r="A281" i="1" s="1"/>
  <c r="A282" i="1" s="1"/>
  <c r="A283" i="1" s="1"/>
  <c r="A284" i="1" s="1"/>
  <c r="A285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9" i="1" s="1"/>
  <c r="I279" i="1"/>
  <c r="G258" i="1"/>
  <c r="G60" i="1"/>
  <c r="C60" i="1"/>
</calcChain>
</file>

<file path=xl/sharedStrings.xml><?xml version="1.0" encoding="utf-8"?>
<sst xmlns="http://schemas.openxmlformats.org/spreadsheetml/2006/main" count="886" uniqueCount="421">
  <si>
    <t>Obrazac PS 2</t>
  </si>
  <si>
    <t>Organi u čijoj su nadležnosti pokretne stvari</t>
  </si>
  <si>
    <t>(organi u čijoj su nadležnosti pokretne stvari za koje vrše popis, odnosno identifikacija)</t>
  </si>
  <si>
    <t>Sjedište (mjesto, opština) NIKŠIĆ</t>
  </si>
  <si>
    <t>POKRETNE STVARI</t>
  </si>
  <si>
    <t>Red.  Br.</t>
  </si>
  <si>
    <t>Vrsta (ostala dobra koje čine predmeti istorijsko-dokumentarne, umjetničke i kulturne vrijednosti i druga imovinska prava koja su u nadležnosti organa)</t>
  </si>
  <si>
    <t>Količina, komad, broj</t>
  </si>
  <si>
    <t>Način sticanja: nabavka (br. i datum računa o nabavci) stečena na drugi način (poklon, donacija i dr.)</t>
  </si>
  <si>
    <t>Vijek trajanja</t>
  </si>
  <si>
    <t>Nabavna vrijednost</t>
  </si>
  <si>
    <t>Ispravka vrijednosti (u skladu sa propisima koji regulišu oblast u kojoj se ta stvar nalazi)</t>
  </si>
  <si>
    <t>Knjigovodstvena vrijednost/fer vrijednosti (procijenjena vrijednost)</t>
  </si>
  <si>
    <t xml:space="preserve">Broj i datum odluke o višku, manjku i rashodu </t>
  </si>
  <si>
    <t>Napomena</t>
  </si>
  <si>
    <t>Invent. broj</t>
  </si>
  <si>
    <t>Naziv JU  NARODNA BIBLIOTEKA "NJEGOŠ"</t>
  </si>
  <si>
    <t>Djelatnost (šifra) 9101</t>
  </si>
  <si>
    <t>Fond knjiga za odrasle</t>
  </si>
  <si>
    <t>Fond knjiga za dječje odj.</t>
  </si>
  <si>
    <t>Fond knjiga za djecu</t>
  </si>
  <si>
    <t>Časopisi za bibl. Za odrasle</t>
  </si>
  <si>
    <t>Fond knjiga za odrsle</t>
  </si>
  <si>
    <t>Adresa (Ulica, broj, sprat, kancelarija) TRG ŠAKA PETROVIĆA BR. 1</t>
  </si>
  <si>
    <t>503.40</t>
  </si>
  <si>
    <t>115.60</t>
  </si>
  <si>
    <t>43.02</t>
  </si>
  <si>
    <t>42.40</t>
  </si>
  <si>
    <t>22.00</t>
  </si>
  <si>
    <t>43.56</t>
  </si>
  <si>
    <t>74.88</t>
  </si>
  <si>
    <t>487.64</t>
  </si>
  <si>
    <t>298.90</t>
  </si>
  <si>
    <t>500.08</t>
  </si>
  <si>
    <t>499.50</t>
  </si>
  <si>
    <t>425.52</t>
  </si>
  <si>
    <t>86.40</t>
  </si>
  <si>
    <t>36.45</t>
  </si>
  <si>
    <t>Ukupno</t>
  </si>
  <si>
    <t>LDS CHARITIES Am., donacija 2018,18-300-54 01/02/18</t>
  </si>
  <si>
    <t>NVO-Druš.pr.bibl., donacija 2018,odl.22/18 27/04/18</t>
  </si>
  <si>
    <t>NVO-Druš.pr.bibl., donacija 2018,odl.53/18 19/07/18</t>
  </si>
  <si>
    <t>NVO-Druš.pr.bibl., donacija 2018,odl.71/18 11/09/18</t>
  </si>
  <si>
    <t>NVO-Druš.pr.bibl., donacija 2018,odl.63/18 10/10/18</t>
  </si>
  <si>
    <t>NVO-Druš.pr.bibl., donacija 2019,odl.18/19 28/02/19</t>
  </si>
  <si>
    <t>NVO-Druš.pr.bibl., donacija 2019,odl.23/19 18/03/19</t>
  </si>
  <si>
    <t>NVO-Druš.pr.bibl., donacija 2019,odl.26/19 04/04/19</t>
  </si>
  <si>
    <t>NVO-Druš.pr.bibl., donacija 2019,odl.42/19 29/05/19</t>
  </si>
  <si>
    <t>NVO-Druš.pr.bibl., donacija 2019,odl.50/19 21/06/19</t>
  </si>
  <si>
    <t>NVO-Druš.pr.bibl., donacija 2019,odl.59/19 08/07/19</t>
  </si>
  <si>
    <t>NVO-Druš.pr.bibl., donacija 2019,odl.62/19 25/07/19</t>
  </si>
  <si>
    <t>NVO-Druš.pr.bibl., donacija 2019,odl.65/19 31/07/19</t>
  </si>
  <si>
    <t>NVO-Druš.pr.bibl., donacija 2019,odl.69/19 30/08/19</t>
  </si>
  <si>
    <t>NVO-Druš.pr.bibl., donacija 2019,odl.78/19 15/10/19</t>
  </si>
  <si>
    <t>NVO-Druš.pr.bibl., donacija 2019,odl.81/19 23/12/19</t>
  </si>
  <si>
    <t>NVO-Druš.pr.bibl., donacija 2021,odl.4/2021 16/03/21</t>
  </si>
  <si>
    <t>NVO-Druš.pr.bibl., donacija 2021,odl.6/2021 31/03/21</t>
  </si>
  <si>
    <t>NVO-Druš.pr.bibl., donacija 2022,odl 1/22 15/01/22</t>
  </si>
  <si>
    <t>NVO-Druš.pr.bibl., donacija 2022,odl 2/22 15/01/22</t>
  </si>
  <si>
    <t>NVO-Druš.pr.bibl., donacija 2023,odl 1/23 25/01/23</t>
  </si>
  <si>
    <t>NVO-Druš.pr.bibl., donacija 2023,odl5/23 25/4/23</t>
  </si>
  <si>
    <t>NVO-Druš.pr.bibl., donacija 2023,odl 6/23 25/4/23</t>
  </si>
  <si>
    <t>Juing doo, faktura 2024,45558</t>
  </si>
  <si>
    <t>Strana knjiga doo, faktura 2024,45566</t>
  </si>
  <si>
    <t>Mater.knjiga, faktura 2024,45648</t>
  </si>
  <si>
    <t>Nova knjiga, faktura 2024,45327</t>
  </si>
  <si>
    <t>Nova knjiga, faktura 2024,45352</t>
  </si>
  <si>
    <t>Mamut, faktura 2024,45547</t>
  </si>
  <si>
    <t>Nova knjiga, faktura 2024,45559</t>
  </si>
  <si>
    <t>Cid, faktura 2024,45559</t>
  </si>
  <si>
    <t>University, faktura 2024,45561</t>
  </si>
  <si>
    <t>Narodna knjiga, faktura 2024,45565</t>
  </si>
  <si>
    <t>Uniks doo, faktura 2024,45565</t>
  </si>
  <si>
    <t>Nova knjiga, faktura 2024,45565</t>
  </si>
  <si>
    <t>Knjiga za bibl., faktura 2024,45626</t>
  </si>
  <si>
    <t>Djelatnost (šifra) 92310</t>
  </si>
  <si>
    <t>Red. br.</t>
  </si>
  <si>
    <t>Vrsta (ostala dobra koja čine predmeti istorijsko- dokumentarne, umjetničke i kulturne vrijednosti i druga imovinska prava koja su u nadležnosti organa)</t>
  </si>
  <si>
    <t>količina, komad i broj</t>
  </si>
  <si>
    <t>Inventarski broj</t>
  </si>
  <si>
    <t>Način sticanja: nabavka (broj i datum računa o nabavci), stečena na drugi način (pokon, donacija i drugo)</t>
  </si>
  <si>
    <t xml:space="preserve">Knjigovodstvena vrijednost/ fer vrijednost (procijenjena vrijednost) </t>
  </si>
  <si>
    <t>Broj i datum odluke o višku, manjku i rashodu</t>
  </si>
  <si>
    <t>Boško Raičević - slika</t>
  </si>
  <si>
    <t>Donacija slikari iz Nikšića</t>
  </si>
  <si>
    <t>Jovo Petričević</t>
  </si>
  <si>
    <t>Zoran Patrić</t>
  </si>
  <si>
    <t>Krsto Andrijašević</t>
  </si>
  <si>
    <t>Ana Miljkovac-crtež</t>
  </si>
  <si>
    <t xml:space="preserve">Boško Raičević </t>
  </si>
  <si>
    <t>Ana Miljkovac</t>
  </si>
  <si>
    <t>Branko Vojičić</t>
  </si>
  <si>
    <t>Veljo Stanišić</t>
  </si>
  <si>
    <t>Ana Miljkovac-Skulp.</t>
  </si>
  <si>
    <t>Rajko Sušić-Skulp.</t>
  </si>
  <si>
    <t>Miomir Vemić</t>
  </si>
  <si>
    <t>Fotografija glumaca 50x40</t>
  </si>
  <si>
    <t>Donacija Ras Press</t>
  </si>
  <si>
    <t>Fotografija glumaca 50x50</t>
  </si>
  <si>
    <t>Fotografije glumaca</t>
  </si>
  <si>
    <t>Fototapeti glumaca</t>
  </si>
  <si>
    <t>1253 1254 1255</t>
  </si>
  <si>
    <t>Plakati festivala</t>
  </si>
  <si>
    <t>1257-1263</t>
  </si>
  <si>
    <t>Fotografije predstava</t>
  </si>
  <si>
    <t>4 537.00</t>
  </si>
  <si>
    <t>Naziv JU  NIKŠIĆKO POZORIŠTE</t>
  </si>
  <si>
    <t>Adresa (Ulica, broj, sprat, kancelarija) TRG SAVE KOVAČEVIĆA BROJ 5</t>
  </si>
  <si>
    <t xml:space="preserve">Ispravka vrijednosti (u skladu sa propisima koji regulišu oblast u kojoj se ta stvar nalazi) </t>
  </si>
  <si>
    <t xml:space="preserve">Ispravka vrijednosti (u skladu sa propisima koji regulišu oblast u kojoj se ta stvar nalazi)  </t>
  </si>
  <si>
    <t>Naziv JU  "ZAHUMLJE"</t>
  </si>
  <si>
    <t>Adresa (Ulica, broj, sprat, kancelarija) PETE PROLETERSKE 17</t>
  </si>
  <si>
    <t>Djelatnost (šifra) 9004</t>
  </si>
  <si>
    <t>Dzamadan</t>
  </si>
  <si>
    <t>Radionica za izradu ručno tkanih mat. I nosnje 29.07.19.</t>
  </si>
  <si>
    <t>Dušanka</t>
  </si>
  <si>
    <t xml:space="preserve">Radionica za izradu ručno tkanih mat. I nosnje 29.07.19. </t>
  </si>
  <si>
    <t>Gaće - dimije</t>
  </si>
  <si>
    <t>Radionica za izradu ručno tkanih mat.i nosnje 29.07.19.</t>
  </si>
  <si>
    <t>Pojas</t>
  </si>
  <si>
    <t>Radionica za izradu rucno tkanih mat.i nošnje 29.07.19.</t>
  </si>
  <si>
    <t>Tozluci -gete</t>
  </si>
  <si>
    <t>Radionica za izradu ručno tkanih mat. I nošnje 29.07.19.</t>
  </si>
  <si>
    <t>Dolaktica</t>
  </si>
  <si>
    <t>Suknja</t>
  </si>
  <si>
    <t>Jelek donji Boka</t>
  </si>
  <si>
    <t>Sako Boka</t>
  </si>
  <si>
    <t>Gaće Boka</t>
  </si>
  <si>
    <t>Pojas muški Boka</t>
  </si>
  <si>
    <t>Jelek donji ženski Boka</t>
  </si>
  <si>
    <t>Sako ženski Boka</t>
  </si>
  <si>
    <t>Suknja Boka</t>
  </si>
  <si>
    <t>Kecelja Boka</t>
  </si>
  <si>
    <t>Kapa muška crnogorska</t>
  </si>
  <si>
    <t>"Crnogorska nosnja"DOO Pg</t>
  </si>
  <si>
    <t>Muška crnog.nošnja dolama</t>
  </si>
  <si>
    <t>Muška crnog.nosnja dušanka</t>
  </si>
  <si>
    <t>Muška crnog.nošnja dzamadan</t>
  </si>
  <si>
    <t>Muška košulja</t>
  </si>
  <si>
    <t>Muški crnogorski pojas</t>
  </si>
  <si>
    <t>Muška crnog.nošnja dimije</t>
  </si>
  <si>
    <t>Podvezice</t>
  </si>
  <si>
    <t>Dokoljene</t>
  </si>
  <si>
    <t>Čarape</t>
  </si>
  <si>
    <t>Muški crnog.opanci</t>
  </si>
  <si>
    <t>Crnogorska ženska kapa</t>
  </si>
  <si>
    <t>Ženska crnogorska nosnja  zubun</t>
  </si>
  <si>
    <t>Ženska crnogorska nosnja  dolaktice</t>
  </si>
  <si>
    <t>Crnogorska ženska nošnja košulja</t>
  </si>
  <si>
    <t>Ćemer</t>
  </si>
  <si>
    <t>Crnog. ženski opanci</t>
  </si>
  <si>
    <t>Crnog.ženska nošnja suknja</t>
  </si>
  <si>
    <t>Komplet nošnja (šumadija)</t>
  </si>
  <si>
    <t>if-56-2023</t>
  </si>
  <si>
    <t>Komplet crnogorska nosnja</t>
  </si>
  <si>
    <t>16.12.2024-1/12</t>
  </si>
  <si>
    <t>Naziv JU  "MUZEJI I GALERIJE"</t>
  </si>
  <si>
    <t>Djelatnost (šifra) 9102</t>
  </si>
  <si>
    <t>Umjetnički crteži,slike i fot.</t>
  </si>
  <si>
    <t>Skultura</t>
  </si>
  <si>
    <t>Crteži Ilije Šobajića iz st.pos</t>
  </si>
  <si>
    <t>Ostali crteži Ilije Šobajića</t>
  </si>
  <si>
    <t>Skice i crteži koji se ne izl</t>
  </si>
  <si>
    <t>Fotografije kult.dobara Nk</t>
  </si>
  <si>
    <t>Reprodukcije ist.crteža i fot.</t>
  </si>
  <si>
    <t>Reljef</t>
  </si>
  <si>
    <t>Fascikla sa pred.I.Šobajića</t>
  </si>
  <si>
    <t>Istorijsko umjetnički eksp.</t>
  </si>
  <si>
    <t>Etnografski eksponati</t>
  </si>
  <si>
    <t>Istorijski eksponati</t>
  </si>
  <si>
    <t>Arheološki eksponati</t>
  </si>
  <si>
    <t>Naziv DOO "VODOVOD I KANALIZACIJA"</t>
  </si>
  <si>
    <t>Adresa (Ulica, broj, sprat, kancelarija) HERCEGOVAČKI PUT BR. 4</t>
  </si>
  <si>
    <t>Djelatnost (šifra) 41000</t>
  </si>
  <si>
    <t>GRB I RELJEF CRNE GORE</t>
  </si>
  <si>
    <t xml:space="preserve">kupovina                     </t>
  </si>
  <si>
    <t>SLIKA "MIKRO KOSMOS"</t>
  </si>
  <si>
    <t>SLIKE ULJE NA PLATNU</t>
  </si>
  <si>
    <t>SLIKA"VEMIĆ"</t>
  </si>
  <si>
    <t>UMJETNIČKA SLIKA</t>
  </si>
  <si>
    <t xml:space="preserve">kupovina  (rn.br.27)                     </t>
  </si>
  <si>
    <t>kupovina</t>
  </si>
  <si>
    <t>UMJ.SLIKA-DRAŠKOV.</t>
  </si>
  <si>
    <t xml:space="preserve">kupovina(rn.br.04/3)                     </t>
  </si>
  <si>
    <t>UMJETNIČKA SLIKA MIODRAG</t>
  </si>
  <si>
    <t>GRB</t>
  </si>
  <si>
    <t>Naziv JP "SPORTSKI CENTAR"</t>
  </si>
  <si>
    <t>Adresa (Ulica, broj, sprat, kancelarija) NJEGOŠEVA BB</t>
  </si>
  <si>
    <t>Djelatnost (šifra) usluge sportske aktivnosti</t>
  </si>
  <si>
    <t>Slika umjetnička</t>
  </si>
  <si>
    <t>07-72</t>
  </si>
  <si>
    <t>stanisic ljubomir ug.01.1758,04.12.2007.</t>
  </si>
  <si>
    <t>Umjetnička slika</t>
  </si>
  <si>
    <t>08-8</t>
  </si>
  <si>
    <t>kupoprodajni ug.,05.06.2008.</t>
  </si>
  <si>
    <t>00-65</t>
  </si>
  <si>
    <t>donacija,01.01.2000</t>
  </si>
  <si>
    <t>Nije vršena procjena vrijednosti umjetničkih djela dobijenih donacijom</t>
  </si>
  <si>
    <t>10-4</t>
  </si>
  <si>
    <t>kupoprodajni ug.,24.02.2010.</t>
  </si>
  <si>
    <t>744</t>
  </si>
  <si>
    <t>Bakrorez</t>
  </si>
  <si>
    <t>748</t>
  </si>
  <si>
    <t>Grb Crne Gore</t>
  </si>
  <si>
    <t>06--8</t>
  </si>
  <si>
    <t>ŽS Promet, rn:10/06 od 07.03.2006</t>
  </si>
  <si>
    <t>00-64</t>
  </si>
  <si>
    <t>13-01</t>
  </si>
  <si>
    <t>kupoprodajni ug.,28.02.2012.</t>
  </si>
  <si>
    <t>18--04</t>
  </si>
  <si>
    <t>kupoprodajni ug.,01.06.2018.</t>
  </si>
  <si>
    <t>Naziv DOO "KOMUNALNO"</t>
  </si>
  <si>
    <t>Adresa (Ulica, broj, sprat, kancelarija) DRAGICE PRAVICE BB</t>
  </si>
  <si>
    <t>Djelatnost (šifra) 3811</t>
  </si>
  <si>
    <t>UMJETNICKA SLIKA</t>
  </si>
  <si>
    <t>609</t>
  </si>
  <si>
    <t>SLIKA UMJETNICKA</t>
  </si>
  <si>
    <t>99</t>
  </si>
  <si>
    <t>319</t>
  </si>
  <si>
    <t>UMJETNICKE SLIKE - STEVANOVIC MIODRAGA</t>
  </si>
  <si>
    <t>2019081301</t>
  </si>
  <si>
    <t>Naziv LOKALNI JAVNI EMITER "RADIO I TELEVIZIJA NIKŠIĆ"</t>
  </si>
  <si>
    <t>Djelatnost (šifra) 6020</t>
  </si>
  <si>
    <t>Umjetnicka slika Banovic</t>
  </si>
  <si>
    <t>00696</t>
  </si>
  <si>
    <t>Umjetnicka slika D Jenkic</t>
  </si>
  <si>
    <t>00697</t>
  </si>
  <si>
    <t>Umjetnicka slika Otisak P Konjevic</t>
  </si>
  <si>
    <t>00698</t>
  </si>
  <si>
    <t>Umjetnicka slika monotipija slike S Radulovic</t>
  </si>
  <si>
    <t>00699</t>
  </si>
  <si>
    <t>Umjetnicka slika S Raicevic</t>
  </si>
  <si>
    <t>00700</t>
  </si>
  <si>
    <t>Monografija CG-Srpski</t>
  </si>
  <si>
    <t>00701</t>
  </si>
  <si>
    <t>Savremeni leksikom stranih rijeci</t>
  </si>
  <si>
    <t>00702</t>
  </si>
  <si>
    <t>Stvaranje crnogorske države</t>
  </si>
  <si>
    <t>00703</t>
  </si>
  <si>
    <t>rnk 247 Unirex</t>
  </si>
  <si>
    <t>Djela V Bogisica</t>
  </si>
  <si>
    <t>00704</t>
  </si>
  <si>
    <t>Umjetnicka slika Motivi Pive</t>
  </si>
  <si>
    <t>00705</t>
  </si>
  <si>
    <t>crna gora I habzburska monarhija</t>
  </si>
  <si>
    <t>00380</t>
  </si>
  <si>
    <t>tb 2766</t>
  </si>
  <si>
    <t xml:space="preserve">Knjiga Povjesnica crnogorska </t>
  </si>
  <si>
    <t>00381</t>
  </si>
  <si>
    <t xml:space="preserve">Nasa Crna Gora </t>
  </si>
  <si>
    <t>00382</t>
  </si>
  <si>
    <t>racun 5 plus od 01.09.2017.</t>
  </si>
  <si>
    <t>UMJETNICKA SLIKA BEDEM</t>
  </si>
  <si>
    <t>00398</t>
  </si>
  <si>
    <t>AUTOR ZORAN MICANOVIC</t>
  </si>
  <si>
    <t>ž</t>
  </si>
  <si>
    <t>00694</t>
  </si>
  <si>
    <t>Dalibor Dado Ćetkovic</t>
  </si>
  <si>
    <t>Umjetnicka slika Mišo Vemic</t>
  </si>
  <si>
    <t>00379</t>
  </si>
  <si>
    <t>Adresa (Ulica, broj, sprat, kancelarija) NOVICE CEROVIĆA BR. 30</t>
  </si>
  <si>
    <t>Naziv OPŠTINA NIKŠIĆ - LOKALNA UPRAVA</t>
  </si>
  <si>
    <t>Adresa (Ulica, broj, sprat, kancelarija) N</t>
  </si>
  <si>
    <t>1</t>
  </si>
  <si>
    <t xml:space="preserve">UMJETNICKA SLIKA                                  </t>
  </si>
  <si>
    <t xml:space="preserve">NASLIJEDJENI PODATAK          </t>
  </si>
  <si>
    <t>0078</t>
  </si>
  <si>
    <t xml:space="preserve">NASLIJEDJENI POD.             </t>
  </si>
  <si>
    <t>0079</t>
  </si>
  <si>
    <t xml:space="preserve">AUTOR SINDIK                  </t>
  </si>
  <si>
    <t>0080</t>
  </si>
  <si>
    <t xml:space="preserve">GRB CRNE GORE                                     </t>
  </si>
  <si>
    <t xml:space="preserve">NASLIJEDJENO                  </t>
  </si>
  <si>
    <t>0081</t>
  </si>
  <si>
    <t>0082</t>
  </si>
  <si>
    <t xml:space="preserve">AUTOR BULAJIC                 </t>
  </si>
  <si>
    <t>0083</t>
  </si>
  <si>
    <t>0084</t>
  </si>
  <si>
    <t>0085</t>
  </si>
  <si>
    <t xml:space="preserve">CRTEZ                                             </t>
  </si>
  <si>
    <t xml:space="preserve">NASLIJ.                       </t>
  </si>
  <si>
    <t>0086</t>
  </si>
  <si>
    <t xml:space="preserve">UMJ. SLIKA                                        </t>
  </si>
  <si>
    <t>0087</t>
  </si>
  <si>
    <t xml:space="preserve">DREVENA SKULPTURA                                 </t>
  </si>
  <si>
    <t>0088</t>
  </si>
  <si>
    <t xml:space="preserve">PANORAMA GRADA                                    </t>
  </si>
  <si>
    <t xml:space="preserve">                              </t>
  </si>
  <si>
    <t>0089</t>
  </si>
  <si>
    <t>0090</t>
  </si>
  <si>
    <t xml:space="preserve">...                           </t>
  </si>
  <si>
    <t>0091</t>
  </si>
  <si>
    <t>0092</t>
  </si>
  <si>
    <t>0093</t>
  </si>
  <si>
    <t xml:space="preserve">..                            </t>
  </si>
  <si>
    <t>0094</t>
  </si>
  <si>
    <t xml:space="preserve">UMJ.SLIKA                                         </t>
  </si>
  <si>
    <t xml:space="preserve">NASL,                         </t>
  </si>
  <si>
    <t>0145</t>
  </si>
  <si>
    <t>0146</t>
  </si>
  <si>
    <t xml:space="preserve">AKVAREL PEJZAZ                                    </t>
  </si>
  <si>
    <t>0147</t>
  </si>
  <si>
    <t>0148</t>
  </si>
  <si>
    <t>0149</t>
  </si>
  <si>
    <t>0150</t>
  </si>
  <si>
    <t xml:space="preserve">UMJETNICKA SLIKA ULJE NA PLATNU GVOZDENOVIC       </t>
  </si>
  <si>
    <t xml:space="preserve">GVOZDENOVIC                   </t>
  </si>
  <si>
    <t>0166</t>
  </si>
  <si>
    <t>0174</t>
  </si>
  <si>
    <t xml:space="preserve">UMJETN. SLIKA                                     </t>
  </si>
  <si>
    <t xml:space="preserve">MIKI RADULOVIC                </t>
  </si>
  <si>
    <t>0776</t>
  </si>
  <si>
    <t xml:space="preserve">DUSAN JEKNIC                  </t>
  </si>
  <si>
    <t>0777</t>
  </si>
  <si>
    <t xml:space="preserve">MIHAIL - MILA PAVLOVIC        </t>
  </si>
  <si>
    <t>0778</t>
  </si>
  <si>
    <t xml:space="preserve">JOVAN KARADJIC KADZO          </t>
  </si>
  <si>
    <t>0779</t>
  </si>
  <si>
    <t xml:space="preserve">PEKO NIKCEVIC                 </t>
  </si>
  <si>
    <t>0780</t>
  </si>
  <si>
    <t xml:space="preserve">UMJETNICKA SLIKA TRAGOVI                          </t>
  </si>
  <si>
    <t xml:space="preserve">MISO VEMIC                    </t>
  </si>
  <si>
    <t>0781</t>
  </si>
  <si>
    <t xml:space="preserve">MILJKOVAC ANA                 </t>
  </si>
  <si>
    <t>0786</t>
  </si>
  <si>
    <t xml:space="preserve">CRTEZ BEZ NAZIVA                                  </t>
  </si>
  <si>
    <t xml:space="preserve">ANDRIJASEVIC KRSTO            </t>
  </si>
  <si>
    <t>0787</t>
  </si>
  <si>
    <t xml:space="preserve">SLIKE                                             </t>
  </si>
  <si>
    <t xml:space="preserve">VEMIC MIOMIR                  </t>
  </si>
  <si>
    <t>0788</t>
  </si>
  <si>
    <t xml:space="preserve">PATRIC ZORAN                  </t>
  </si>
  <si>
    <t>0789</t>
  </si>
  <si>
    <t xml:space="preserve">GRAFIKA                                           </t>
  </si>
  <si>
    <t xml:space="preserve">TOLJIC MIRKO                  </t>
  </si>
  <si>
    <t>0790</t>
  </si>
  <si>
    <t xml:space="preserve">STANISIC VELJKO               </t>
  </si>
  <si>
    <t>0791</t>
  </si>
  <si>
    <t xml:space="preserve">SUSIC VESNA                   </t>
  </si>
  <si>
    <t>0792</t>
  </si>
  <si>
    <t xml:space="preserve">DRASKO DRAGASA                </t>
  </si>
  <si>
    <t>0794</t>
  </si>
  <si>
    <t xml:space="preserve">UM. SL. ULJE                                      </t>
  </si>
  <si>
    <t xml:space="preserve">ELA BRAJOVIC                  </t>
  </si>
  <si>
    <t>0795</t>
  </si>
  <si>
    <t xml:space="preserve">KATARINA BULAJIC              </t>
  </si>
  <si>
    <t>0797</t>
  </si>
  <si>
    <t xml:space="preserve">DJORDJE BOLJEVIC              </t>
  </si>
  <si>
    <t>0798</t>
  </si>
  <si>
    <t xml:space="preserve">MARICA KUZNJECOV              </t>
  </si>
  <si>
    <t>0799</t>
  </si>
  <si>
    <t xml:space="preserve">VUKICEVIC DJORDJIJE - DJONA   </t>
  </si>
  <si>
    <t>0811</t>
  </si>
  <si>
    <t xml:space="preserve">UMJETNICKE FOTOGRAFIJE                            </t>
  </si>
  <si>
    <t xml:space="preserve">ST. POP. KOM.                 </t>
  </si>
  <si>
    <t>0835</t>
  </si>
  <si>
    <t xml:space="preserve">UMJETNICKA FOTOGRAFIJA                            </t>
  </si>
  <si>
    <t xml:space="preserve">ST. POPISNE KOMIS.            </t>
  </si>
  <si>
    <t>0836</t>
  </si>
  <si>
    <t xml:space="preserve">UMJETNICKA SLIKA --                               </t>
  </si>
  <si>
    <t xml:space="preserve">ST. POP. KOM. AUTOR MILUN     </t>
  </si>
  <si>
    <t>0841</t>
  </si>
  <si>
    <t xml:space="preserve">ST.POP. KOM. AUTOR LJUBIVOJE  </t>
  </si>
  <si>
    <t>0842</t>
  </si>
  <si>
    <t xml:space="preserve">POKLON UMJETNIKA BULAJICA     </t>
  </si>
  <si>
    <t>0862</t>
  </si>
  <si>
    <t xml:space="preserve">ZARKO VOJICIC                 </t>
  </si>
  <si>
    <t>0863</t>
  </si>
  <si>
    <t xml:space="preserve">POSTAMENT  ZA  SKULPTURE                          </t>
  </si>
  <si>
    <t xml:space="preserve">EMI-COLOVIC BRANISLAV         </t>
  </si>
  <si>
    <t>0864</t>
  </si>
  <si>
    <t xml:space="preserve">"ART"-NIKSIC, AUTOR Z.VOJICIC </t>
  </si>
  <si>
    <t>0865</t>
  </si>
  <si>
    <t xml:space="preserve">ARTA - AUT.VEMIC MIOMIR       </t>
  </si>
  <si>
    <t>0866</t>
  </si>
  <si>
    <t xml:space="preserve">ARTA - AUT.PATRIC ZORAN       </t>
  </si>
  <si>
    <t>0868</t>
  </si>
  <si>
    <t xml:space="preserve">ARTA - AUT.STANISIC VELJO     </t>
  </si>
  <si>
    <t>0869</t>
  </si>
  <si>
    <t xml:space="preserve">ARTA - AUT.SUSIC VESNA        </t>
  </si>
  <si>
    <t>0870</t>
  </si>
  <si>
    <t xml:space="preserve">SKULPTURA "BABUSKA"                               </t>
  </si>
  <si>
    <t xml:space="preserve">ARTA - AUT.ANDRIJASEVIC KRSTO </t>
  </si>
  <si>
    <t>0871</t>
  </si>
  <si>
    <t xml:space="preserve">SKULPTURA "GLEDANJE U SUNCE"                      </t>
  </si>
  <si>
    <t xml:space="preserve">ARTA - AUT.MILJKOVIC ANA      </t>
  </si>
  <si>
    <t>0872</t>
  </si>
  <si>
    <t xml:space="preserve">GRB NIKSICA                                       </t>
  </si>
  <si>
    <t xml:space="preserve">EMI, RN. 331-23.06.2000       </t>
  </si>
  <si>
    <t>0885</t>
  </si>
  <si>
    <t xml:space="preserve">VESNA SUSIC 98                </t>
  </si>
  <si>
    <t>0905</t>
  </si>
  <si>
    <t xml:space="preserve">VESNA SUSIC 97                </t>
  </si>
  <si>
    <t>0906</t>
  </si>
  <si>
    <t xml:space="preserve">KAMENA SKULPTURA                                  </t>
  </si>
  <si>
    <t>0907</t>
  </si>
  <si>
    <t xml:space="preserve">BRONZANA  SKULPTURA                               </t>
  </si>
  <si>
    <t>0908</t>
  </si>
  <si>
    <t>0909</t>
  </si>
  <si>
    <t xml:space="preserve">PO.RJ,POP,KOMISIJE            </t>
  </si>
  <si>
    <t>0966</t>
  </si>
  <si>
    <t>0967</t>
  </si>
  <si>
    <t xml:space="preserve">SKULPTURA KRALJ NIKOLA                            </t>
  </si>
  <si>
    <t>0968</t>
  </si>
  <si>
    <t xml:space="preserve">M. RAICEVIC                   </t>
  </si>
  <si>
    <t>0985</t>
  </si>
  <si>
    <t xml:space="preserve">MM OMLADINSKIPOKRET           </t>
  </si>
  <si>
    <t>0986</t>
  </si>
  <si>
    <t xml:space="preserve">GRB                                               </t>
  </si>
  <si>
    <t xml:space="preserve">POPIS                         </t>
  </si>
  <si>
    <t>1126</t>
  </si>
  <si>
    <t xml:space="preserve">UMJTNI8CKA SLIKA  OSTROG  VATROGASNO              </t>
  </si>
  <si>
    <t xml:space="preserve">PO POP.                       </t>
  </si>
  <si>
    <t>1916</t>
  </si>
  <si>
    <t xml:space="preserve">MONOGRAFIJA KNJIGE /MAGIJA /                      </t>
  </si>
  <si>
    <t>2005</t>
  </si>
  <si>
    <t xml:space="preserve">SLIKA NJEGOS                                      </t>
  </si>
  <si>
    <t>2085</t>
  </si>
  <si>
    <t xml:space="preserve">IKONA                                             </t>
  </si>
  <si>
    <t>2087</t>
  </si>
  <si>
    <t>SVEGA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</si>
</sst>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;[Red]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</font>
    <font>
      <sz val="5"/>
      <name val="Calibri"/>
      <family val="2"/>
      <charset val="238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0" fontId="6" fillId="0" borderId="1" xfId="0" applyFont="1" applyBorder="1" applyAlignment="1">
      <alignment horizontal="left" vertical="center"/>
    </xf>
    <xf numFmtId="0" fontId="0" fillId="0" borderId="2" xfId="0" applyBorder="1"/>
    <xf numFmtId="4" fontId="0" fillId="0" borderId="1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4" fontId="0" fillId="0" borderId="1" xfId="0" applyNumberFormat="1" applyBorder="1"/>
    <xf numFmtId="14" fontId="9" fillId="0" borderId="1" xfId="0" applyNumberFormat="1" applyFont="1" applyBorder="1"/>
    <xf numFmtId="2" fontId="6" fillId="0" borderId="2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/>
    <xf numFmtId="4" fontId="7" fillId="0" borderId="1" xfId="0" applyNumberFormat="1" applyFont="1" applyBorder="1"/>
    <xf numFmtId="0" fontId="7" fillId="0" borderId="3" xfId="0" applyFont="1" applyBorder="1"/>
    <xf numFmtId="4" fontId="5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2" fillId="0" borderId="6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0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3" xfId="0" applyFont="1" applyBorder="1"/>
    <xf numFmtId="2" fontId="14" fillId="0" borderId="2" xfId="0" applyNumberFormat="1" applyFont="1" applyBorder="1" applyAlignment="1">
      <alignment horizontal="right" vertical="center"/>
    </xf>
    <xf numFmtId="0" fontId="14" fillId="0" borderId="1" xfId="0" applyFont="1" applyBorder="1"/>
    <xf numFmtId="0" fontId="14" fillId="0" borderId="4" xfId="0" applyFont="1" applyBorder="1"/>
    <xf numFmtId="0" fontId="14" fillId="0" borderId="0" xfId="0" applyFont="1"/>
    <xf numFmtId="0" fontId="15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right" vertical="top" wrapText="1"/>
    </xf>
    <xf numFmtId="164" fontId="11" fillId="0" borderId="1" xfId="0" applyNumberFormat="1" applyFont="1" applyBorder="1" applyAlignment="1">
      <alignment horizontal="center" vertical="top" wrapText="1"/>
    </xf>
    <xf numFmtId="164" fontId="11" fillId="0" borderId="0" xfId="0" applyNumberFormat="1" applyFont="1"/>
    <xf numFmtId="165" fontId="11" fillId="0" borderId="6" xfId="0" applyNumberFormat="1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5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right" wrapText="1"/>
    </xf>
    <xf numFmtId="0" fontId="14" fillId="0" borderId="0" xfId="0" applyFont="1" applyAlignment="1">
      <alignment vertical="center" wrapText="1"/>
    </xf>
    <xf numFmtId="0" fontId="22" fillId="0" borderId="1" xfId="0" applyFont="1" applyBorder="1" applyAlignment="1">
      <alignment wrapText="1"/>
    </xf>
    <xf numFmtId="0" fontId="11" fillId="0" borderId="2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/>
    </xf>
    <xf numFmtId="1" fontId="23" fillId="0" borderId="6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4" fontId="6" fillId="0" borderId="1" xfId="0" applyNumberFormat="1" applyFont="1" applyBorder="1"/>
    <xf numFmtId="0" fontId="6" fillId="0" borderId="6" xfId="0" applyFont="1" applyBorder="1"/>
    <xf numFmtId="14" fontId="6" fillId="0" borderId="6" xfId="0" applyNumberFormat="1" applyFont="1" applyBorder="1"/>
    <xf numFmtId="4" fontId="6" fillId="0" borderId="6" xfId="0" applyNumberFormat="1" applyFont="1" applyBorder="1"/>
    <xf numFmtId="0" fontId="5" fillId="2" borderId="1" xfId="0" applyFont="1" applyFill="1" applyBorder="1"/>
    <xf numFmtId="0" fontId="6" fillId="0" borderId="6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1" fontId="14" fillId="0" borderId="6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0" fontId="11" fillId="0" borderId="8" xfId="0" applyFont="1" applyBorder="1"/>
    <xf numFmtId="0" fontId="11" fillId="0" borderId="4" xfId="0" applyFont="1" applyBorder="1"/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1" xfId="0" applyFont="1" applyBorder="1"/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38</xdr:row>
      <xdr:rowOff>30481</xdr:rowOff>
    </xdr:from>
    <xdr:to>
      <xdr:col>1</xdr:col>
      <xdr:colOff>847725</xdr:colOff>
      <xdr:row>38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F3D81111-4798-46BB-B75C-BF21C73A4072}"/>
            </a:ext>
          </a:extLst>
        </xdr:cNvPr>
        <xdr:cNvSpPr txBox="1"/>
      </xdr:nvSpPr>
      <xdr:spPr>
        <a:xfrm>
          <a:off x="152400" y="7317106"/>
          <a:ext cx="97155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2"/>
  <sheetViews>
    <sheetView tabSelected="1" view="pageLayout" topLeftCell="A440" workbookViewId="0">
      <selection activeCell="A455" sqref="A455"/>
    </sheetView>
  </sheetViews>
  <sheetFormatPr defaultRowHeight="15" x14ac:dyDescent="0.25"/>
  <cols>
    <col min="1" max="1" width="4.140625" style="1" customWidth="1"/>
    <col min="2" max="2" width="21.7109375" style="2" customWidth="1"/>
    <col min="3" max="3" width="8.28515625" style="1" customWidth="1"/>
    <col min="4" max="4" width="11" style="2" bestFit="1" customWidth="1"/>
    <col min="5" max="5" width="20.5703125" style="2" customWidth="1"/>
    <col min="6" max="6" width="8.28515625" style="2" customWidth="1"/>
    <col min="7" max="7" width="11.140625" style="2" customWidth="1"/>
    <col min="8" max="8" width="10.5703125" style="2" customWidth="1"/>
    <col min="9" max="9" width="12.7109375" style="2" customWidth="1"/>
    <col min="10" max="10" width="7.28515625" style="2" customWidth="1"/>
    <col min="11" max="11" width="17.5703125" style="2" customWidth="1"/>
    <col min="12" max="16384" width="9.140625" style="2"/>
  </cols>
  <sheetData>
    <row r="1" spans="1:11" x14ac:dyDescent="0.25">
      <c r="J1" s="158" t="s">
        <v>0</v>
      </c>
      <c r="K1" s="158"/>
    </row>
    <row r="2" spans="1:1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x14ac:dyDescent="0.25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5" spans="1:11" x14ac:dyDescent="0.25">
      <c r="A5" s="3">
        <v>1</v>
      </c>
      <c r="B5" s="153" t="s">
        <v>16</v>
      </c>
      <c r="C5" s="154"/>
      <c r="D5" s="154"/>
      <c r="E5" s="154"/>
      <c r="F5" s="154"/>
      <c r="G5" s="154"/>
      <c r="H5" s="154"/>
      <c r="I5" s="154"/>
      <c r="J5" s="154"/>
      <c r="K5" s="155"/>
    </row>
    <row r="6" spans="1:11" x14ac:dyDescent="0.25">
      <c r="A6" s="3">
        <v>2</v>
      </c>
      <c r="B6" s="153" t="s">
        <v>3</v>
      </c>
      <c r="C6" s="154"/>
      <c r="D6" s="154"/>
      <c r="E6" s="154"/>
      <c r="F6" s="154"/>
      <c r="G6" s="154"/>
      <c r="H6" s="154"/>
      <c r="I6" s="154"/>
      <c r="J6" s="154"/>
      <c r="K6" s="155"/>
    </row>
    <row r="7" spans="1:11" x14ac:dyDescent="0.25">
      <c r="A7" s="3">
        <v>3</v>
      </c>
      <c r="B7" s="153" t="s">
        <v>23</v>
      </c>
      <c r="C7" s="154"/>
      <c r="D7" s="154"/>
      <c r="E7" s="154"/>
      <c r="F7" s="154"/>
      <c r="G7" s="154"/>
      <c r="H7" s="154"/>
      <c r="I7" s="154"/>
      <c r="J7" s="154"/>
      <c r="K7" s="155"/>
    </row>
    <row r="8" spans="1:11" x14ac:dyDescent="0.25">
      <c r="A8" s="3">
        <v>4</v>
      </c>
      <c r="B8" s="153" t="s">
        <v>17</v>
      </c>
      <c r="C8" s="154"/>
      <c r="D8" s="154"/>
      <c r="E8" s="154"/>
      <c r="F8" s="154"/>
      <c r="G8" s="154"/>
      <c r="H8" s="154"/>
      <c r="I8" s="154"/>
      <c r="J8" s="154"/>
      <c r="K8" s="155"/>
    </row>
    <row r="10" spans="1:11" x14ac:dyDescent="0.25">
      <c r="A10" s="160" t="s">
        <v>4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s="6" customFormat="1" ht="99" customHeight="1" x14ac:dyDescent="0.25">
      <c r="A12" s="4" t="s">
        <v>5</v>
      </c>
      <c r="B12" s="4" t="s">
        <v>6</v>
      </c>
      <c r="C12" s="4" t="s">
        <v>7</v>
      </c>
      <c r="D12" s="4" t="s">
        <v>15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5" t="s">
        <v>14</v>
      </c>
    </row>
    <row r="13" spans="1:11" customFormat="1" x14ac:dyDescent="0.25">
      <c r="A13" s="7">
        <v>1</v>
      </c>
      <c r="B13" s="19" t="s">
        <v>18</v>
      </c>
      <c r="C13" s="57">
        <v>41073</v>
      </c>
      <c r="D13" s="11"/>
      <c r="E13" s="12"/>
      <c r="F13" s="13"/>
      <c r="G13" s="17">
        <v>44656.71</v>
      </c>
      <c r="H13" s="11"/>
      <c r="I13" s="8"/>
      <c r="J13" s="14"/>
      <c r="K13" s="8"/>
    </row>
    <row r="14" spans="1:11" customFormat="1" x14ac:dyDescent="0.25">
      <c r="A14" s="7">
        <v>2</v>
      </c>
      <c r="B14" s="19" t="s">
        <v>19</v>
      </c>
      <c r="C14" s="57">
        <v>10602</v>
      </c>
      <c r="D14" s="11"/>
      <c r="E14" s="15"/>
      <c r="F14" s="13"/>
      <c r="G14" s="17">
        <v>20276.169999999998</v>
      </c>
      <c r="H14" s="11"/>
      <c r="I14" s="8"/>
      <c r="J14" s="14"/>
      <c r="K14" s="8"/>
    </row>
    <row r="15" spans="1:11" customFormat="1" ht="23.25" x14ac:dyDescent="0.25">
      <c r="A15" s="7">
        <v>3</v>
      </c>
      <c r="B15" s="20" t="s">
        <v>18</v>
      </c>
      <c r="C15" s="58">
        <v>143</v>
      </c>
      <c r="D15" s="11"/>
      <c r="E15" s="47" t="s">
        <v>39</v>
      </c>
      <c r="F15" s="13"/>
      <c r="G15" s="17">
        <v>710</v>
      </c>
      <c r="H15" s="11"/>
      <c r="I15" s="8"/>
      <c r="J15" s="14"/>
      <c r="K15" s="8"/>
    </row>
    <row r="16" spans="1:11" customFormat="1" ht="23.25" x14ac:dyDescent="0.25">
      <c r="A16" s="7">
        <v>4</v>
      </c>
      <c r="B16" s="20" t="s">
        <v>18</v>
      </c>
      <c r="C16" s="58">
        <v>728</v>
      </c>
      <c r="D16" s="11"/>
      <c r="E16" s="47" t="s">
        <v>40</v>
      </c>
      <c r="F16" s="13"/>
      <c r="G16" s="17"/>
      <c r="H16" s="11"/>
      <c r="I16" s="8"/>
      <c r="J16" s="14"/>
      <c r="K16" s="8"/>
    </row>
    <row r="17" spans="1:11" customFormat="1" ht="23.25" x14ac:dyDescent="0.25">
      <c r="A17" s="7">
        <v>5</v>
      </c>
      <c r="B17" s="20" t="s">
        <v>18</v>
      </c>
      <c r="C17" s="58">
        <v>539</v>
      </c>
      <c r="D17" s="11"/>
      <c r="E17" s="47" t="s">
        <v>41</v>
      </c>
      <c r="F17" s="13"/>
      <c r="G17" s="17"/>
      <c r="H17" s="11"/>
      <c r="I17" s="8"/>
      <c r="J17" s="14"/>
      <c r="K17" s="8"/>
    </row>
    <row r="18" spans="1:11" customFormat="1" ht="23.25" x14ac:dyDescent="0.25">
      <c r="A18" s="7">
        <v>6</v>
      </c>
      <c r="B18" s="20" t="s">
        <v>18</v>
      </c>
      <c r="C18" s="58">
        <v>3000</v>
      </c>
      <c r="D18" s="11"/>
      <c r="E18" s="47" t="s">
        <v>42</v>
      </c>
      <c r="F18" s="13"/>
      <c r="G18" s="17"/>
      <c r="H18" s="11"/>
      <c r="I18" s="8"/>
      <c r="J18" s="14"/>
      <c r="K18" s="8"/>
    </row>
    <row r="19" spans="1:11" customFormat="1" ht="23.25" x14ac:dyDescent="0.25">
      <c r="A19" s="7">
        <v>7</v>
      </c>
      <c r="B19" s="20" t="s">
        <v>20</v>
      </c>
      <c r="C19" s="58">
        <v>112</v>
      </c>
      <c r="D19" s="11"/>
      <c r="E19" s="47" t="s">
        <v>42</v>
      </c>
      <c r="F19" s="13"/>
      <c r="G19" s="17"/>
      <c r="H19" s="11"/>
      <c r="I19" s="8"/>
      <c r="J19" s="14"/>
      <c r="K19" s="8"/>
    </row>
    <row r="20" spans="1:11" customFormat="1" ht="23.25" x14ac:dyDescent="0.25">
      <c r="A20" s="7">
        <v>8</v>
      </c>
      <c r="B20" s="20" t="s">
        <v>18</v>
      </c>
      <c r="C20" s="58">
        <v>1978</v>
      </c>
      <c r="D20" s="11"/>
      <c r="E20" s="47" t="s">
        <v>43</v>
      </c>
      <c r="F20" s="13"/>
      <c r="G20" s="17"/>
      <c r="H20" s="11"/>
      <c r="I20" s="8"/>
      <c r="J20" s="14"/>
      <c r="K20" s="8"/>
    </row>
    <row r="21" spans="1:11" customFormat="1" ht="23.25" x14ac:dyDescent="0.25">
      <c r="A21" s="7">
        <v>9</v>
      </c>
      <c r="B21" s="20" t="s">
        <v>18</v>
      </c>
      <c r="C21" s="58">
        <v>2984</v>
      </c>
      <c r="D21" s="11"/>
      <c r="E21" s="47" t="s">
        <v>44</v>
      </c>
      <c r="F21" s="13"/>
      <c r="G21" s="17"/>
      <c r="H21" s="11"/>
      <c r="I21" s="8"/>
      <c r="J21" s="14"/>
      <c r="K21" s="8"/>
    </row>
    <row r="22" spans="1:11" s="55" customFormat="1" ht="22.5" x14ac:dyDescent="0.2">
      <c r="A22" s="49">
        <v>10</v>
      </c>
      <c r="B22" s="48" t="s">
        <v>21</v>
      </c>
      <c r="C22" s="59">
        <v>197</v>
      </c>
      <c r="D22" s="50"/>
      <c r="E22" s="47" t="s">
        <v>45</v>
      </c>
      <c r="F22" s="51"/>
      <c r="G22" s="52"/>
      <c r="H22" s="50"/>
      <c r="I22" s="53"/>
      <c r="J22" s="54"/>
      <c r="K22" s="53"/>
    </row>
    <row r="23" spans="1:11" customFormat="1" ht="23.25" x14ac:dyDescent="0.25">
      <c r="A23" s="7">
        <v>11</v>
      </c>
      <c r="B23" s="20" t="s">
        <v>18</v>
      </c>
      <c r="C23" s="58">
        <v>581</v>
      </c>
      <c r="D23" s="11"/>
      <c r="E23" s="47" t="s">
        <v>45</v>
      </c>
      <c r="F23" s="13"/>
      <c r="G23" s="17"/>
      <c r="H23" s="11"/>
      <c r="I23" s="8"/>
      <c r="J23" s="14"/>
      <c r="K23" s="8"/>
    </row>
    <row r="24" spans="1:11" customFormat="1" ht="23.25" x14ac:dyDescent="0.25">
      <c r="A24" s="7">
        <v>12</v>
      </c>
      <c r="B24" s="20" t="s">
        <v>18</v>
      </c>
      <c r="C24" s="58">
        <v>220</v>
      </c>
      <c r="D24" s="11"/>
      <c r="E24" s="47" t="s">
        <v>46</v>
      </c>
      <c r="F24" s="13"/>
      <c r="G24" s="17"/>
      <c r="H24" s="11"/>
      <c r="I24" s="8"/>
      <c r="J24" s="14"/>
      <c r="K24" s="8"/>
    </row>
    <row r="25" spans="1:11" customFormat="1" ht="23.25" x14ac:dyDescent="0.25">
      <c r="A25" s="7">
        <v>13</v>
      </c>
      <c r="B25" s="20" t="s">
        <v>18</v>
      </c>
      <c r="C25" s="58">
        <v>480</v>
      </c>
      <c r="D25" s="11"/>
      <c r="E25" s="47" t="s">
        <v>47</v>
      </c>
      <c r="F25" s="13"/>
      <c r="G25" s="17"/>
      <c r="H25" s="11"/>
      <c r="I25" s="8"/>
      <c r="J25" s="14"/>
      <c r="K25" s="8"/>
    </row>
    <row r="26" spans="1:11" s="6" customFormat="1" ht="99" customHeight="1" x14ac:dyDescent="0.25">
      <c r="A26" s="4" t="s">
        <v>5</v>
      </c>
      <c r="B26" s="4" t="s">
        <v>6</v>
      </c>
      <c r="C26" s="4" t="s">
        <v>7</v>
      </c>
      <c r="D26" s="4" t="s">
        <v>15</v>
      </c>
      <c r="E26" s="4" t="s">
        <v>8</v>
      </c>
      <c r="F26" s="4" t="s">
        <v>9</v>
      </c>
      <c r="G26" s="4" t="s">
        <v>10</v>
      </c>
      <c r="H26" s="4" t="s">
        <v>11</v>
      </c>
      <c r="I26" s="4" t="s">
        <v>12</v>
      </c>
      <c r="J26" s="4" t="s">
        <v>13</v>
      </c>
      <c r="K26" s="5" t="s">
        <v>14</v>
      </c>
    </row>
    <row r="27" spans="1:11" customFormat="1" ht="23.25" x14ac:dyDescent="0.25">
      <c r="A27" s="7">
        <v>14</v>
      </c>
      <c r="B27" s="20" t="s">
        <v>21</v>
      </c>
      <c r="C27" s="58">
        <v>8</v>
      </c>
      <c r="D27" s="11"/>
      <c r="E27" s="47" t="s">
        <v>47</v>
      </c>
      <c r="F27" s="13"/>
      <c r="G27" s="17"/>
      <c r="H27" s="11"/>
      <c r="I27" s="8"/>
      <c r="J27" s="14"/>
      <c r="K27" s="8"/>
    </row>
    <row r="28" spans="1:11" customFormat="1" ht="23.25" x14ac:dyDescent="0.25">
      <c r="A28" s="7">
        <v>15</v>
      </c>
      <c r="B28" s="20" t="s">
        <v>18</v>
      </c>
      <c r="C28" s="58">
        <v>607</v>
      </c>
      <c r="D28" s="11"/>
      <c r="E28" s="47" t="s">
        <v>48</v>
      </c>
      <c r="F28" s="13"/>
      <c r="G28" s="17"/>
      <c r="H28" s="11"/>
      <c r="I28" s="8"/>
      <c r="J28" s="14"/>
      <c r="K28" s="8"/>
    </row>
    <row r="29" spans="1:11" customFormat="1" ht="23.25" x14ac:dyDescent="0.25">
      <c r="A29" s="7">
        <v>16</v>
      </c>
      <c r="B29" s="20" t="s">
        <v>18</v>
      </c>
      <c r="C29" s="58">
        <v>341</v>
      </c>
      <c r="D29" s="11"/>
      <c r="E29" s="47" t="s">
        <v>49</v>
      </c>
      <c r="F29" s="13"/>
      <c r="G29" s="17"/>
      <c r="H29" s="11"/>
      <c r="I29" s="8"/>
      <c r="J29" s="14"/>
      <c r="K29" s="8"/>
    </row>
    <row r="30" spans="1:11" customFormat="1" ht="23.25" x14ac:dyDescent="0.25">
      <c r="A30" s="7">
        <v>17</v>
      </c>
      <c r="B30" s="20" t="s">
        <v>18</v>
      </c>
      <c r="C30" s="58">
        <v>39</v>
      </c>
      <c r="D30" s="11"/>
      <c r="E30" s="47" t="s">
        <v>50</v>
      </c>
      <c r="F30" s="13"/>
      <c r="G30" s="17"/>
      <c r="H30" s="11"/>
      <c r="I30" s="8"/>
      <c r="J30" s="14"/>
      <c r="K30" s="8"/>
    </row>
    <row r="31" spans="1:11" customFormat="1" ht="23.25" x14ac:dyDescent="0.25">
      <c r="A31" s="7">
        <v>18</v>
      </c>
      <c r="B31" s="20" t="s">
        <v>18</v>
      </c>
      <c r="C31" s="58">
        <v>147</v>
      </c>
      <c r="D31" s="11"/>
      <c r="E31" s="47" t="s">
        <v>51</v>
      </c>
      <c r="F31" s="13"/>
      <c r="G31" s="17"/>
      <c r="H31" s="11"/>
      <c r="I31" s="8"/>
      <c r="J31" s="14"/>
      <c r="K31" s="8"/>
    </row>
    <row r="32" spans="1:11" customFormat="1" ht="23.25" x14ac:dyDescent="0.25">
      <c r="A32" s="7">
        <v>19</v>
      </c>
      <c r="B32" s="20" t="s">
        <v>21</v>
      </c>
      <c r="C32" s="58">
        <v>17</v>
      </c>
      <c r="D32" s="11"/>
      <c r="E32" s="47" t="s">
        <v>51</v>
      </c>
      <c r="F32" s="13"/>
      <c r="G32" s="17"/>
      <c r="H32" s="11"/>
      <c r="I32" s="8"/>
      <c r="J32" s="14"/>
      <c r="K32" s="8"/>
    </row>
    <row r="33" spans="1:11" customFormat="1" ht="23.25" x14ac:dyDescent="0.25">
      <c r="A33" s="7">
        <v>20</v>
      </c>
      <c r="B33" s="20" t="s">
        <v>18</v>
      </c>
      <c r="C33" s="58">
        <v>129</v>
      </c>
      <c r="D33" s="11"/>
      <c r="E33" s="47" t="s">
        <v>52</v>
      </c>
      <c r="F33" s="13"/>
      <c r="G33" s="17"/>
      <c r="H33" s="11"/>
      <c r="I33" s="8"/>
      <c r="J33" s="14"/>
      <c r="K33" s="8"/>
    </row>
    <row r="34" spans="1:11" customFormat="1" ht="23.25" x14ac:dyDescent="0.25">
      <c r="A34" s="7">
        <v>21</v>
      </c>
      <c r="B34" s="20" t="s">
        <v>21</v>
      </c>
      <c r="C34" s="58">
        <v>41</v>
      </c>
      <c r="D34" s="11"/>
      <c r="E34" s="47" t="s">
        <v>52</v>
      </c>
      <c r="F34" s="13"/>
      <c r="G34" s="17"/>
      <c r="H34" s="11"/>
      <c r="I34" s="8"/>
      <c r="J34" s="14"/>
      <c r="K34" s="8"/>
    </row>
    <row r="35" spans="1:11" customFormat="1" ht="23.25" x14ac:dyDescent="0.25">
      <c r="A35" s="7">
        <v>22</v>
      </c>
      <c r="B35" s="20" t="s">
        <v>18</v>
      </c>
      <c r="C35" s="58">
        <v>428</v>
      </c>
      <c r="D35" s="11"/>
      <c r="E35" s="47" t="s">
        <v>53</v>
      </c>
      <c r="F35" s="13"/>
      <c r="G35" s="17"/>
      <c r="H35" s="11"/>
      <c r="I35" s="8"/>
      <c r="J35" s="14"/>
      <c r="K35" s="8"/>
    </row>
    <row r="36" spans="1:11" customFormat="1" ht="23.25" x14ac:dyDescent="0.25">
      <c r="A36" s="7">
        <v>23</v>
      </c>
      <c r="B36" s="20" t="s">
        <v>18</v>
      </c>
      <c r="C36" s="58">
        <v>270</v>
      </c>
      <c r="D36" s="11"/>
      <c r="E36" s="47" t="s">
        <v>54</v>
      </c>
      <c r="F36" s="13"/>
      <c r="G36" s="17"/>
      <c r="H36" s="11"/>
      <c r="I36" s="8"/>
      <c r="J36" s="14"/>
      <c r="K36" s="8"/>
    </row>
    <row r="37" spans="1:11" customFormat="1" ht="23.25" x14ac:dyDescent="0.25">
      <c r="A37" s="7">
        <v>24</v>
      </c>
      <c r="B37" s="20" t="s">
        <v>21</v>
      </c>
      <c r="C37" s="58">
        <v>4056</v>
      </c>
      <c r="D37" s="11"/>
      <c r="E37" s="56" t="s">
        <v>54</v>
      </c>
      <c r="F37" s="13"/>
      <c r="G37" s="17"/>
      <c r="H37" s="11"/>
      <c r="I37" s="8"/>
      <c r="J37" s="14"/>
      <c r="K37" s="8"/>
    </row>
    <row r="38" spans="1:11" customFormat="1" ht="23.25" x14ac:dyDescent="0.25">
      <c r="A38" s="7">
        <v>25</v>
      </c>
      <c r="B38" s="21" t="s">
        <v>22</v>
      </c>
      <c r="C38" s="60">
        <v>274</v>
      </c>
      <c r="D38" s="8"/>
      <c r="E38" s="47" t="s">
        <v>55</v>
      </c>
      <c r="F38" s="8"/>
      <c r="G38" s="18"/>
      <c r="H38" s="8"/>
      <c r="I38" s="8"/>
      <c r="J38" s="9"/>
      <c r="K38" s="9"/>
    </row>
    <row r="39" spans="1:11" customFormat="1" ht="23.25" x14ac:dyDescent="0.25">
      <c r="A39" s="7">
        <v>26</v>
      </c>
      <c r="B39" s="10" t="s">
        <v>22</v>
      </c>
      <c r="C39" s="60">
        <v>43</v>
      </c>
      <c r="D39" s="8"/>
      <c r="E39" s="47" t="s">
        <v>56</v>
      </c>
      <c r="F39" s="8"/>
      <c r="G39" s="18"/>
      <c r="H39" s="8"/>
      <c r="I39" s="8"/>
      <c r="J39" s="8"/>
      <c r="K39" s="9"/>
    </row>
    <row r="40" spans="1:11" customFormat="1" ht="23.25" x14ac:dyDescent="0.25">
      <c r="A40" s="7">
        <v>27</v>
      </c>
      <c r="B40" s="20" t="s">
        <v>18</v>
      </c>
      <c r="C40" s="58">
        <v>141</v>
      </c>
      <c r="D40" s="11"/>
      <c r="E40" s="47" t="s">
        <v>57</v>
      </c>
      <c r="F40" s="13"/>
      <c r="G40" s="17"/>
      <c r="H40" s="11"/>
      <c r="I40" s="8"/>
      <c r="J40" s="14"/>
      <c r="K40" s="9"/>
    </row>
    <row r="41" spans="1:11" customFormat="1" ht="23.25" x14ac:dyDescent="0.25">
      <c r="A41" s="7">
        <v>28</v>
      </c>
      <c r="B41" s="20" t="s">
        <v>18</v>
      </c>
      <c r="C41" s="58">
        <v>181</v>
      </c>
      <c r="D41" s="11"/>
      <c r="E41" s="47" t="s">
        <v>58</v>
      </c>
      <c r="F41" s="13"/>
      <c r="G41" s="17"/>
      <c r="H41" s="11"/>
      <c r="I41" s="8"/>
      <c r="J41" s="14"/>
      <c r="K41" s="9"/>
    </row>
    <row r="42" spans="1:11" customFormat="1" ht="23.25" x14ac:dyDescent="0.25">
      <c r="A42" s="7">
        <v>29</v>
      </c>
      <c r="B42" s="20" t="s">
        <v>18</v>
      </c>
      <c r="C42" s="58">
        <v>24</v>
      </c>
      <c r="D42" s="11"/>
      <c r="E42" s="47" t="s">
        <v>59</v>
      </c>
      <c r="F42" s="13"/>
      <c r="G42" s="17"/>
      <c r="H42" s="11"/>
      <c r="I42" s="8"/>
      <c r="J42" s="14"/>
      <c r="K42" s="9"/>
    </row>
    <row r="43" spans="1:11" customFormat="1" ht="23.25" x14ac:dyDescent="0.25">
      <c r="A43" s="7">
        <v>30</v>
      </c>
      <c r="B43" s="20" t="s">
        <v>18</v>
      </c>
      <c r="C43" s="58">
        <v>8</v>
      </c>
      <c r="D43" s="11"/>
      <c r="E43" s="47" t="s">
        <v>60</v>
      </c>
      <c r="F43" s="13"/>
      <c r="G43" s="17"/>
      <c r="H43" s="11"/>
      <c r="I43" s="8"/>
      <c r="J43" s="14"/>
      <c r="K43" s="9"/>
    </row>
    <row r="44" spans="1:11" customFormat="1" ht="23.25" x14ac:dyDescent="0.25">
      <c r="A44" s="7">
        <v>31</v>
      </c>
      <c r="B44" s="20" t="s">
        <v>18</v>
      </c>
      <c r="C44" s="58">
        <v>24</v>
      </c>
      <c r="D44" s="11"/>
      <c r="E44" s="47" t="s">
        <v>61</v>
      </c>
      <c r="F44" s="13"/>
      <c r="G44" s="17"/>
      <c r="H44" s="11"/>
      <c r="I44" s="8"/>
      <c r="J44" s="14"/>
      <c r="K44" s="9"/>
    </row>
    <row r="45" spans="1:11" customFormat="1" ht="23.25" x14ac:dyDescent="0.25">
      <c r="A45" s="7">
        <v>32</v>
      </c>
      <c r="B45" s="20" t="s">
        <v>20</v>
      </c>
      <c r="C45" s="58">
        <v>56</v>
      </c>
      <c r="D45" s="11"/>
      <c r="E45" s="47" t="s">
        <v>62</v>
      </c>
      <c r="F45" s="13"/>
      <c r="G45" s="17" t="s">
        <v>24</v>
      </c>
      <c r="H45" s="11"/>
      <c r="I45" s="8"/>
      <c r="J45" s="14"/>
      <c r="K45" s="16"/>
    </row>
    <row r="46" spans="1:11" s="6" customFormat="1" ht="99" customHeight="1" x14ac:dyDescent="0.25">
      <c r="A46" s="4" t="s">
        <v>5</v>
      </c>
      <c r="B46" s="4" t="s">
        <v>6</v>
      </c>
      <c r="C46" s="4" t="s">
        <v>7</v>
      </c>
      <c r="D46" s="4" t="s">
        <v>15</v>
      </c>
      <c r="E46" s="4" t="s">
        <v>8</v>
      </c>
      <c r="F46" s="4" t="s">
        <v>9</v>
      </c>
      <c r="G46" s="4" t="s">
        <v>10</v>
      </c>
      <c r="H46" s="4" t="s">
        <v>11</v>
      </c>
      <c r="I46" s="4" t="s">
        <v>12</v>
      </c>
      <c r="J46" s="4" t="s">
        <v>13</v>
      </c>
      <c r="K46" s="5" t="s">
        <v>14</v>
      </c>
    </row>
    <row r="47" spans="1:11" customFormat="1" ht="23.25" x14ac:dyDescent="0.25">
      <c r="A47" s="7">
        <v>33</v>
      </c>
      <c r="B47" s="20" t="s">
        <v>20</v>
      </c>
      <c r="C47" s="58">
        <v>11</v>
      </c>
      <c r="D47" s="11"/>
      <c r="E47" s="47" t="s">
        <v>63</v>
      </c>
      <c r="F47" s="13"/>
      <c r="G47" s="17" t="s">
        <v>25</v>
      </c>
      <c r="H47" s="11"/>
      <c r="I47" s="8"/>
      <c r="J47" s="14"/>
      <c r="K47" s="16"/>
    </row>
    <row r="48" spans="1:11" customFormat="1" ht="23.25" x14ac:dyDescent="0.25">
      <c r="A48" s="7">
        <v>34</v>
      </c>
      <c r="B48" s="20" t="s">
        <v>20</v>
      </c>
      <c r="C48" s="58">
        <v>1</v>
      </c>
      <c r="D48" s="11"/>
      <c r="E48" s="47" t="s">
        <v>64</v>
      </c>
      <c r="F48" s="13"/>
      <c r="G48" s="17" t="s">
        <v>26</v>
      </c>
      <c r="H48" s="11"/>
      <c r="I48" s="8"/>
      <c r="J48" s="14"/>
      <c r="K48" s="16"/>
    </row>
    <row r="49" spans="1:11" customFormat="1" ht="23.25" x14ac:dyDescent="0.25">
      <c r="A49" s="7">
        <v>35</v>
      </c>
      <c r="B49" s="20" t="s">
        <v>18</v>
      </c>
      <c r="C49" s="58">
        <v>2</v>
      </c>
      <c r="D49" s="11"/>
      <c r="E49" s="47" t="s">
        <v>65</v>
      </c>
      <c r="F49" s="13"/>
      <c r="G49" s="17" t="s">
        <v>27</v>
      </c>
      <c r="H49" s="11"/>
      <c r="I49" s="8"/>
      <c r="J49" s="14"/>
      <c r="K49" s="16"/>
    </row>
    <row r="50" spans="1:11" customFormat="1" ht="23.25" x14ac:dyDescent="0.25">
      <c r="A50" s="7">
        <v>36</v>
      </c>
      <c r="B50" s="20" t="s">
        <v>18</v>
      </c>
      <c r="C50" s="58">
        <v>1</v>
      </c>
      <c r="D50" s="11"/>
      <c r="E50" s="47" t="s">
        <v>66</v>
      </c>
      <c r="F50" s="13"/>
      <c r="G50" s="17" t="s">
        <v>28</v>
      </c>
      <c r="H50" s="11"/>
      <c r="I50" s="8"/>
      <c r="J50" s="14"/>
      <c r="K50" s="16"/>
    </row>
    <row r="51" spans="1:11" customFormat="1" x14ac:dyDescent="0.25">
      <c r="A51" s="7">
        <v>37</v>
      </c>
      <c r="B51" s="20" t="s">
        <v>18</v>
      </c>
      <c r="C51" s="58">
        <v>5</v>
      </c>
      <c r="D51" s="11"/>
      <c r="E51" s="47" t="s">
        <v>67</v>
      </c>
      <c r="F51" s="13"/>
      <c r="G51" s="17" t="s">
        <v>29</v>
      </c>
      <c r="H51" s="11"/>
      <c r="I51" s="8"/>
      <c r="J51" s="14"/>
      <c r="K51" s="16"/>
    </row>
    <row r="52" spans="1:11" customFormat="1" ht="23.25" x14ac:dyDescent="0.25">
      <c r="A52" s="7">
        <v>38</v>
      </c>
      <c r="B52" s="20" t="s">
        <v>18</v>
      </c>
      <c r="C52" s="58">
        <v>8</v>
      </c>
      <c r="D52" s="11"/>
      <c r="E52" s="47" t="s">
        <v>68</v>
      </c>
      <c r="F52" s="13"/>
      <c r="G52" s="17" t="s">
        <v>30</v>
      </c>
      <c r="H52" s="11"/>
      <c r="I52" s="8"/>
      <c r="J52" s="14"/>
      <c r="K52" s="16"/>
    </row>
    <row r="53" spans="1:11" customFormat="1" x14ac:dyDescent="0.25">
      <c r="A53" s="7">
        <v>39</v>
      </c>
      <c r="B53" s="20" t="s">
        <v>18</v>
      </c>
      <c r="C53" s="58">
        <v>26</v>
      </c>
      <c r="D53" s="11"/>
      <c r="E53" s="47" t="s">
        <v>69</v>
      </c>
      <c r="F53" s="13"/>
      <c r="G53" s="17" t="s">
        <v>31</v>
      </c>
      <c r="H53" s="11"/>
      <c r="I53" s="8"/>
      <c r="J53" s="14"/>
      <c r="K53" s="16"/>
    </row>
    <row r="54" spans="1:11" customFormat="1" ht="23.25" x14ac:dyDescent="0.25">
      <c r="A54" s="7">
        <v>40</v>
      </c>
      <c r="B54" s="20" t="s">
        <v>18</v>
      </c>
      <c r="C54" s="58">
        <v>29</v>
      </c>
      <c r="D54" s="11"/>
      <c r="E54" s="47" t="s">
        <v>70</v>
      </c>
      <c r="F54" s="13"/>
      <c r="G54" s="17" t="s">
        <v>32</v>
      </c>
      <c r="H54" s="11"/>
      <c r="I54" s="8"/>
      <c r="J54" s="14"/>
      <c r="K54" s="16"/>
    </row>
    <row r="55" spans="1:11" customFormat="1" ht="23.25" x14ac:dyDescent="0.25">
      <c r="A55" s="7">
        <v>41</v>
      </c>
      <c r="B55" s="20" t="s">
        <v>18</v>
      </c>
      <c r="C55" s="58">
        <v>58</v>
      </c>
      <c r="D55" s="11"/>
      <c r="E55" s="47" t="s">
        <v>71</v>
      </c>
      <c r="F55" s="13"/>
      <c r="G55" s="17" t="s">
        <v>33</v>
      </c>
      <c r="H55" s="11"/>
      <c r="I55" s="8"/>
      <c r="J55" s="14"/>
      <c r="K55" s="16"/>
    </row>
    <row r="56" spans="1:11" customFormat="1" ht="23.25" x14ac:dyDescent="0.25">
      <c r="A56" s="7">
        <v>42</v>
      </c>
      <c r="B56" s="20" t="s">
        <v>18</v>
      </c>
      <c r="C56" s="58">
        <v>47</v>
      </c>
      <c r="D56" s="11"/>
      <c r="E56" s="47" t="s">
        <v>72</v>
      </c>
      <c r="F56" s="13"/>
      <c r="G56" s="17" t="s">
        <v>34</v>
      </c>
      <c r="H56" s="11"/>
      <c r="I56" s="8"/>
      <c r="J56" s="14"/>
      <c r="K56" s="16"/>
    </row>
    <row r="57" spans="1:11" customFormat="1" ht="23.25" x14ac:dyDescent="0.25">
      <c r="A57" s="7">
        <v>43</v>
      </c>
      <c r="B57" s="20" t="s">
        <v>18</v>
      </c>
      <c r="C57" s="58">
        <v>42</v>
      </c>
      <c r="D57" s="11"/>
      <c r="E57" s="47" t="s">
        <v>73</v>
      </c>
      <c r="F57" s="13"/>
      <c r="G57" s="17" t="s">
        <v>35</v>
      </c>
      <c r="H57" s="11"/>
      <c r="I57" s="8"/>
      <c r="J57" s="14"/>
      <c r="K57" s="16"/>
    </row>
    <row r="58" spans="1:11" customFormat="1" ht="23.25" x14ac:dyDescent="0.25">
      <c r="A58" s="7">
        <v>44</v>
      </c>
      <c r="B58" s="20" t="s">
        <v>18</v>
      </c>
      <c r="C58" s="58">
        <v>6</v>
      </c>
      <c r="D58" s="11"/>
      <c r="E58" s="47" t="s">
        <v>63</v>
      </c>
      <c r="F58" s="13"/>
      <c r="G58" s="17" t="s">
        <v>36</v>
      </c>
      <c r="H58" s="11"/>
      <c r="I58" s="8"/>
      <c r="J58" s="14"/>
      <c r="K58" s="16"/>
    </row>
    <row r="59" spans="1:11" customFormat="1" ht="23.25" x14ac:dyDescent="0.25">
      <c r="A59" s="7">
        <v>45</v>
      </c>
      <c r="B59" s="20" t="s">
        <v>18</v>
      </c>
      <c r="C59" s="58">
        <v>4</v>
      </c>
      <c r="D59" s="11"/>
      <c r="E59" s="47" t="s">
        <v>74</v>
      </c>
      <c r="F59" s="13"/>
      <c r="G59" s="17" t="s">
        <v>37</v>
      </c>
      <c r="H59" s="11"/>
      <c r="I59" s="8"/>
      <c r="J59" s="14"/>
      <c r="K59" s="16"/>
    </row>
    <row r="60" spans="1:11" customFormat="1" x14ac:dyDescent="0.25">
      <c r="A60" s="8"/>
      <c r="B60" s="22" t="s">
        <v>38</v>
      </c>
      <c r="C60" s="61">
        <f>SUM(C13:C59)</f>
        <v>69711</v>
      </c>
      <c r="D60" s="23"/>
      <c r="E60" s="24"/>
      <c r="F60" s="25"/>
      <c r="G60" s="26">
        <f>SUM(G13:G59)</f>
        <v>65642.880000000005</v>
      </c>
      <c r="H60" s="11"/>
      <c r="I60" s="8"/>
      <c r="J60" s="14"/>
      <c r="K60" s="8"/>
    </row>
    <row r="72" spans="1:11" x14ac:dyDescent="0.25">
      <c r="J72" s="158" t="s">
        <v>0</v>
      </c>
      <c r="K72" s="158"/>
    </row>
    <row r="73" spans="1:11" x14ac:dyDescent="0.25">
      <c r="A73" s="159" t="s">
        <v>1</v>
      </c>
      <c r="B73" s="159"/>
      <c r="C73" s="159"/>
      <c r="D73" s="159"/>
      <c r="E73" s="159"/>
      <c r="F73" s="159"/>
      <c r="G73" s="159"/>
      <c r="H73" s="159"/>
      <c r="I73" s="159"/>
      <c r="J73" s="159"/>
      <c r="K73" s="159"/>
    </row>
    <row r="74" spans="1:11" x14ac:dyDescent="0.25">
      <c r="A74" s="159" t="s">
        <v>2</v>
      </c>
      <c r="B74" s="159"/>
      <c r="C74" s="159"/>
      <c r="D74" s="159"/>
      <c r="E74" s="159"/>
      <c r="F74" s="159"/>
      <c r="G74" s="159"/>
      <c r="H74" s="159"/>
      <c r="I74" s="159"/>
      <c r="J74" s="159"/>
      <c r="K74" s="159"/>
    </row>
    <row r="76" spans="1:11" x14ac:dyDescent="0.25">
      <c r="A76" s="3">
        <v>1</v>
      </c>
      <c r="B76" s="153" t="s">
        <v>106</v>
      </c>
      <c r="C76" s="154"/>
      <c r="D76" s="154"/>
      <c r="E76" s="154"/>
      <c r="F76" s="154"/>
      <c r="G76" s="154"/>
      <c r="H76" s="154"/>
      <c r="I76" s="154"/>
      <c r="J76" s="154"/>
      <c r="K76" s="155"/>
    </row>
    <row r="77" spans="1:11" x14ac:dyDescent="0.25">
      <c r="A77" s="3">
        <v>2</v>
      </c>
      <c r="B77" s="153" t="s">
        <v>3</v>
      </c>
      <c r="C77" s="154"/>
      <c r="D77" s="154"/>
      <c r="E77" s="154"/>
      <c r="F77" s="154"/>
      <c r="G77" s="154"/>
      <c r="H77" s="154"/>
      <c r="I77" s="154"/>
      <c r="J77" s="154"/>
      <c r="K77" s="155"/>
    </row>
    <row r="78" spans="1:11" x14ac:dyDescent="0.25">
      <c r="A78" s="3">
        <v>3</v>
      </c>
      <c r="B78" s="153" t="s">
        <v>107</v>
      </c>
      <c r="C78" s="154"/>
      <c r="D78" s="154"/>
      <c r="E78" s="154"/>
      <c r="F78" s="154"/>
      <c r="G78" s="154"/>
      <c r="H78" s="154"/>
      <c r="I78" s="154"/>
      <c r="J78" s="154"/>
      <c r="K78" s="155"/>
    </row>
    <row r="79" spans="1:11" x14ac:dyDescent="0.25">
      <c r="A79" s="3">
        <v>4</v>
      </c>
      <c r="B79" s="153" t="s">
        <v>75</v>
      </c>
      <c r="C79" s="154"/>
      <c r="D79" s="154"/>
      <c r="E79" s="154"/>
      <c r="F79" s="154"/>
      <c r="G79" s="154"/>
      <c r="H79" s="154"/>
      <c r="I79" s="154"/>
      <c r="J79" s="154"/>
      <c r="K79" s="155"/>
    </row>
    <row r="81" spans="1:11" s="36" customFormat="1" x14ac:dyDescent="0.25">
      <c r="A81" s="156" t="s">
        <v>4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</row>
    <row r="82" spans="1:11" s="36" customFormat="1" ht="12" x14ac:dyDescent="0.2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</row>
    <row r="83" spans="1:11" s="36" customFormat="1" ht="107.25" customHeight="1" x14ac:dyDescent="0.25">
      <c r="A83" s="37" t="s">
        <v>76</v>
      </c>
      <c r="B83" s="37" t="s">
        <v>77</v>
      </c>
      <c r="C83" s="37" t="s">
        <v>78</v>
      </c>
      <c r="D83" s="37" t="s">
        <v>79</v>
      </c>
      <c r="E83" s="37" t="s">
        <v>80</v>
      </c>
      <c r="F83" s="37" t="s">
        <v>9</v>
      </c>
      <c r="G83" s="37" t="s">
        <v>10</v>
      </c>
      <c r="H83" s="37" t="s">
        <v>108</v>
      </c>
      <c r="I83" s="37" t="s">
        <v>81</v>
      </c>
      <c r="J83" s="37" t="s">
        <v>82</v>
      </c>
      <c r="K83" s="37" t="s">
        <v>14</v>
      </c>
    </row>
    <row r="84" spans="1:11" x14ac:dyDescent="0.2">
      <c r="A84" s="34">
        <v>1</v>
      </c>
      <c r="B84" s="31" t="s">
        <v>83</v>
      </c>
      <c r="C84" s="32">
        <v>1</v>
      </c>
      <c r="D84" s="33">
        <v>1068</v>
      </c>
      <c r="E84" s="32" t="s">
        <v>84</v>
      </c>
      <c r="F84" s="31"/>
      <c r="G84" s="44">
        <v>250</v>
      </c>
      <c r="H84" s="31"/>
      <c r="I84" s="31"/>
      <c r="J84" s="31"/>
      <c r="K84" s="31"/>
    </row>
    <row r="85" spans="1:11" x14ac:dyDescent="0.2">
      <c r="A85" s="34">
        <v>2</v>
      </c>
      <c r="B85" s="31" t="s">
        <v>85</v>
      </c>
      <c r="C85" s="32">
        <v>1</v>
      </c>
      <c r="D85" s="33">
        <v>1139</v>
      </c>
      <c r="E85" s="32" t="s">
        <v>84</v>
      </c>
      <c r="F85" s="31"/>
      <c r="G85" s="44">
        <v>150</v>
      </c>
      <c r="H85" s="31"/>
      <c r="I85" s="31"/>
      <c r="J85" s="31"/>
      <c r="K85" s="31"/>
    </row>
    <row r="86" spans="1:11" x14ac:dyDescent="0.2">
      <c r="A86" s="34">
        <v>3</v>
      </c>
      <c r="B86" s="31" t="s">
        <v>86</v>
      </c>
      <c r="C86" s="32">
        <v>1</v>
      </c>
      <c r="D86" s="33">
        <v>1067</v>
      </c>
      <c r="E86" s="32" t="s">
        <v>84</v>
      </c>
      <c r="F86" s="31"/>
      <c r="G86" s="44">
        <v>330</v>
      </c>
      <c r="H86" s="31"/>
      <c r="I86" s="31"/>
      <c r="J86" s="31"/>
      <c r="K86" s="31"/>
    </row>
    <row r="87" spans="1:11" x14ac:dyDescent="0.2">
      <c r="A87" s="34">
        <v>4</v>
      </c>
      <c r="B87" s="31" t="s">
        <v>87</v>
      </c>
      <c r="C87" s="32">
        <v>1</v>
      </c>
      <c r="D87" s="33">
        <v>1150</v>
      </c>
      <c r="E87" s="32" t="s">
        <v>84</v>
      </c>
      <c r="F87" s="31"/>
      <c r="G87" s="44">
        <v>200</v>
      </c>
      <c r="H87" s="31"/>
      <c r="I87" s="31"/>
      <c r="J87" s="31"/>
      <c r="K87" s="31"/>
    </row>
    <row r="88" spans="1:11" x14ac:dyDescent="0.2">
      <c r="A88" s="34">
        <v>5</v>
      </c>
      <c r="B88" s="31" t="s">
        <v>88</v>
      </c>
      <c r="C88" s="32">
        <v>2</v>
      </c>
      <c r="D88" s="33">
        <v>1140.1141</v>
      </c>
      <c r="E88" s="32" t="s">
        <v>84</v>
      </c>
      <c r="F88" s="31"/>
      <c r="G88" s="44">
        <v>150</v>
      </c>
      <c r="H88" s="31"/>
      <c r="I88" s="31"/>
      <c r="J88" s="31"/>
      <c r="K88" s="31"/>
    </row>
    <row r="89" spans="1:11" x14ac:dyDescent="0.2">
      <c r="A89" s="34">
        <v>6</v>
      </c>
      <c r="B89" s="31" t="s">
        <v>89</v>
      </c>
      <c r="C89" s="32">
        <v>1</v>
      </c>
      <c r="D89" s="33">
        <v>1142</v>
      </c>
      <c r="E89" s="32" t="s">
        <v>84</v>
      </c>
      <c r="F89" s="31"/>
      <c r="G89" s="44">
        <v>250</v>
      </c>
      <c r="H89" s="31"/>
      <c r="I89" s="31"/>
      <c r="J89" s="31"/>
      <c r="K89" s="31"/>
    </row>
    <row r="90" spans="1:11" x14ac:dyDescent="0.2">
      <c r="A90" s="34">
        <v>7</v>
      </c>
      <c r="B90" s="31" t="s">
        <v>90</v>
      </c>
      <c r="C90" s="32">
        <v>2</v>
      </c>
      <c r="D90" s="33">
        <v>1070.1070999999999</v>
      </c>
      <c r="E90" s="32" t="s">
        <v>84</v>
      </c>
      <c r="F90" s="31"/>
      <c r="G90" s="44">
        <v>150</v>
      </c>
      <c r="H90" s="31"/>
      <c r="I90" s="31"/>
      <c r="J90" s="31"/>
      <c r="K90" s="31"/>
    </row>
    <row r="91" spans="1:11" x14ac:dyDescent="0.2">
      <c r="A91" s="34">
        <v>8</v>
      </c>
      <c r="B91" s="31" t="s">
        <v>91</v>
      </c>
      <c r="C91" s="32">
        <v>1</v>
      </c>
      <c r="D91" s="33"/>
      <c r="E91" s="32" t="s">
        <v>84</v>
      </c>
      <c r="F91" s="31"/>
      <c r="G91" s="44">
        <v>300</v>
      </c>
      <c r="H91" s="31"/>
      <c r="I91" s="31"/>
      <c r="J91" s="31"/>
      <c r="K91" s="31"/>
    </row>
    <row r="92" spans="1:11" x14ac:dyDescent="0.2">
      <c r="A92" s="34">
        <v>9</v>
      </c>
      <c r="B92" s="31" t="s">
        <v>92</v>
      </c>
      <c r="C92" s="32">
        <v>1</v>
      </c>
      <c r="D92" s="33">
        <v>1147</v>
      </c>
      <c r="E92" s="32" t="s">
        <v>84</v>
      </c>
      <c r="F92" s="31"/>
      <c r="G92" s="44">
        <v>300</v>
      </c>
      <c r="H92" s="31"/>
      <c r="I92" s="31"/>
      <c r="J92" s="31"/>
      <c r="K92" s="31"/>
    </row>
    <row r="93" spans="1:11" x14ac:dyDescent="0.2">
      <c r="A93" s="34">
        <v>10</v>
      </c>
      <c r="B93" s="31" t="s">
        <v>92</v>
      </c>
      <c r="C93" s="32">
        <v>1</v>
      </c>
      <c r="D93" s="33">
        <v>1148</v>
      </c>
      <c r="E93" s="32" t="s">
        <v>84</v>
      </c>
      <c r="F93" s="31"/>
      <c r="G93" s="44">
        <v>300</v>
      </c>
      <c r="H93" s="31"/>
      <c r="I93" s="31"/>
      <c r="J93" s="31"/>
      <c r="K93" s="31"/>
    </row>
    <row r="94" spans="1:11" x14ac:dyDescent="0.2">
      <c r="A94" s="34">
        <v>11</v>
      </c>
      <c r="B94" s="31" t="s">
        <v>92</v>
      </c>
      <c r="C94" s="32">
        <v>1</v>
      </c>
      <c r="D94" s="33">
        <v>1149</v>
      </c>
      <c r="E94" s="32" t="s">
        <v>84</v>
      </c>
      <c r="F94" s="31"/>
      <c r="G94" s="44">
        <v>200</v>
      </c>
      <c r="H94" s="31"/>
      <c r="I94" s="31"/>
      <c r="J94" s="31"/>
      <c r="K94" s="31"/>
    </row>
    <row r="95" spans="1:11" x14ac:dyDescent="0.2">
      <c r="A95" s="34">
        <v>12</v>
      </c>
      <c r="B95" s="31" t="s">
        <v>93</v>
      </c>
      <c r="C95" s="32">
        <v>1</v>
      </c>
      <c r="D95" s="33">
        <v>1081</v>
      </c>
      <c r="E95" s="32" t="s">
        <v>84</v>
      </c>
      <c r="F95" s="31"/>
      <c r="G95" s="44">
        <v>250</v>
      </c>
      <c r="H95" s="31"/>
      <c r="I95" s="31"/>
      <c r="J95" s="31"/>
      <c r="K95" s="31"/>
    </row>
    <row r="96" spans="1:11" x14ac:dyDescent="0.2">
      <c r="A96" s="34">
        <v>13</v>
      </c>
      <c r="B96" s="31" t="s">
        <v>94</v>
      </c>
      <c r="C96" s="32">
        <v>1</v>
      </c>
      <c r="D96" s="33">
        <v>1078</v>
      </c>
      <c r="E96" s="32" t="s">
        <v>84</v>
      </c>
      <c r="F96" s="31"/>
      <c r="G96" s="44">
        <v>300</v>
      </c>
      <c r="H96" s="31"/>
      <c r="I96" s="31"/>
      <c r="J96" s="31"/>
      <c r="K96" s="31"/>
    </row>
    <row r="97" spans="1:11" x14ac:dyDescent="0.2">
      <c r="A97" s="34">
        <v>14</v>
      </c>
      <c r="B97" s="31" t="s">
        <v>94</v>
      </c>
      <c r="C97" s="32">
        <v>1</v>
      </c>
      <c r="D97" s="33">
        <v>1079</v>
      </c>
      <c r="E97" s="32" t="s">
        <v>84</v>
      </c>
      <c r="F97" s="31"/>
      <c r="G97" s="44">
        <v>300</v>
      </c>
      <c r="H97" s="31"/>
      <c r="I97" s="31"/>
      <c r="J97" s="31"/>
      <c r="K97" s="31"/>
    </row>
    <row r="98" spans="1:11" x14ac:dyDescent="0.2">
      <c r="A98" s="34">
        <v>15</v>
      </c>
      <c r="B98" s="31" t="s">
        <v>94</v>
      </c>
      <c r="C98" s="32">
        <v>1</v>
      </c>
      <c r="D98" s="33">
        <v>1080</v>
      </c>
      <c r="E98" s="32" t="s">
        <v>84</v>
      </c>
      <c r="F98" s="31"/>
      <c r="G98" s="44">
        <v>300</v>
      </c>
      <c r="H98" s="31"/>
      <c r="I98" s="31"/>
      <c r="J98" s="31"/>
      <c r="K98" s="31"/>
    </row>
    <row r="99" spans="1:11" x14ac:dyDescent="0.2">
      <c r="A99" s="34">
        <v>16</v>
      </c>
      <c r="B99" s="31" t="s">
        <v>95</v>
      </c>
      <c r="C99" s="32">
        <v>1</v>
      </c>
      <c r="D99" s="33">
        <v>1069</v>
      </c>
      <c r="E99" s="32" t="s">
        <v>84</v>
      </c>
      <c r="F99" s="31"/>
      <c r="G99" s="44">
        <v>300</v>
      </c>
      <c r="H99" s="31"/>
      <c r="I99" s="31"/>
      <c r="J99" s="31"/>
      <c r="K99" s="31"/>
    </row>
    <row r="100" spans="1:11" x14ac:dyDescent="0.25">
      <c r="A100" s="34">
        <v>17</v>
      </c>
      <c r="B100" s="41" t="s">
        <v>96</v>
      </c>
      <c r="C100" s="32">
        <v>1</v>
      </c>
      <c r="D100" s="32">
        <v>1236</v>
      </c>
      <c r="E100" s="42" t="s">
        <v>97</v>
      </c>
      <c r="F100" s="8"/>
      <c r="G100" s="44">
        <v>10</v>
      </c>
      <c r="H100" s="31"/>
      <c r="I100" s="31"/>
      <c r="J100" s="31"/>
      <c r="K100" s="31"/>
    </row>
    <row r="101" spans="1:11" x14ac:dyDescent="0.25">
      <c r="A101" s="34">
        <v>18</v>
      </c>
      <c r="B101" s="41" t="s">
        <v>96</v>
      </c>
      <c r="C101" s="32">
        <v>1</v>
      </c>
      <c r="D101" s="32">
        <v>1237</v>
      </c>
      <c r="E101" s="42" t="s">
        <v>97</v>
      </c>
      <c r="F101" s="30"/>
      <c r="G101" s="44">
        <v>10</v>
      </c>
      <c r="H101" s="32"/>
      <c r="I101" s="31"/>
      <c r="J101" s="31"/>
      <c r="K101" s="31"/>
    </row>
    <row r="102" spans="1:11" s="36" customFormat="1" ht="105" customHeight="1" x14ac:dyDescent="0.25">
      <c r="A102" s="37" t="s">
        <v>76</v>
      </c>
      <c r="B102" s="37" t="s">
        <v>77</v>
      </c>
      <c r="C102" s="37" t="s">
        <v>78</v>
      </c>
      <c r="D102" s="37" t="s">
        <v>79</v>
      </c>
      <c r="E102" s="37" t="s">
        <v>80</v>
      </c>
      <c r="F102" s="37" t="s">
        <v>9</v>
      </c>
      <c r="G102" s="43" t="s">
        <v>10</v>
      </c>
      <c r="H102" s="37" t="s">
        <v>109</v>
      </c>
      <c r="I102" s="37" t="s">
        <v>81</v>
      </c>
      <c r="J102" s="37" t="s">
        <v>82</v>
      </c>
      <c r="K102" s="37" t="s">
        <v>14</v>
      </c>
    </row>
    <row r="103" spans="1:11" ht="26.25" x14ac:dyDescent="0.25">
      <c r="A103" s="34">
        <v>19</v>
      </c>
      <c r="B103" s="39" t="s">
        <v>96</v>
      </c>
      <c r="C103" s="34">
        <v>1</v>
      </c>
      <c r="D103" s="34">
        <v>1238</v>
      </c>
      <c r="E103" s="41" t="s">
        <v>97</v>
      </c>
      <c r="F103" s="8"/>
      <c r="G103" s="44">
        <v>10</v>
      </c>
      <c r="H103" s="31"/>
      <c r="I103" s="31"/>
      <c r="J103" s="31"/>
      <c r="K103" s="31"/>
    </row>
    <row r="104" spans="1:11" ht="25.5" x14ac:dyDescent="0.25">
      <c r="A104" s="34">
        <v>20</v>
      </c>
      <c r="B104" s="40" t="s">
        <v>96</v>
      </c>
      <c r="C104" s="34">
        <v>1</v>
      </c>
      <c r="D104" s="34">
        <v>1239</v>
      </c>
      <c r="E104" s="41" t="s">
        <v>97</v>
      </c>
      <c r="F104" s="8"/>
      <c r="G104" s="44">
        <v>10</v>
      </c>
      <c r="H104" s="31"/>
      <c r="I104" s="31"/>
      <c r="J104" s="31"/>
      <c r="K104" s="31"/>
    </row>
    <row r="105" spans="1:11" x14ac:dyDescent="0.25">
      <c r="A105" s="34">
        <v>21</v>
      </c>
      <c r="B105" s="31" t="s">
        <v>98</v>
      </c>
      <c r="C105" s="34">
        <v>1</v>
      </c>
      <c r="D105" s="34">
        <v>1240</v>
      </c>
      <c r="E105" s="41" t="s">
        <v>97</v>
      </c>
      <c r="F105" s="8"/>
      <c r="G105" s="44">
        <v>5</v>
      </c>
      <c r="H105" s="31"/>
      <c r="I105" s="31"/>
      <c r="J105" s="31"/>
      <c r="K105" s="31"/>
    </row>
    <row r="106" spans="1:11" x14ac:dyDescent="0.25">
      <c r="A106" s="34">
        <v>22</v>
      </c>
      <c r="B106" s="31" t="s">
        <v>98</v>
      </c>
      <c r="C106" s="34">
        <v>1</v>
      </c>
      <c r="D106" s="34">
        <v>1241</v>
      </c>
      <c r="E106" s="41" t="s">
        <v>97</v>
      </c>
      <c r="F106" s="8"/>
      <c r="G106" s="44">
        <v>5</v>
      </c>
      <c r="H106" s="31"/>
      <c r="I106" s="31"/>
      <c r="J106" s="31"/>
      <c r="K106" s="31"/>
    </row>
    <row r="107" spans="1:11" x14ac:dyDescent="0.25">
      <c r="A107" s="34">
        <v>23</v>
      </c>
      <c r="B107" s="31" t="s">
        <v>98</v>
      </c>
      <c r="C107" s="34">
        <v>1</v>
      </c>
      <c r="D107" s="34">
        <v>1242</v>
      </c>
      <c r="E107" s="41" t="s">
        <v>97</v>
      </c>
      <c r="F107" s="8"/>
      <c r="G107" s="44">
        <v>5</v>
      </c>
      <c r="H107" s="31"/>
      <c r="I107" s="31"/>
      <c r="J107" s="31"/>
      <c r="K107" s="31"/>
    </row>
    <row r="108" spans="1:11" x14ac:dyDescent="0.25">
      <c r="A108" s="34">
        <v>24</v>
      </c>
      <c r="B108" s="31" t="s">
        <v>98</v>
      </c>
      <c r="C108" s="34">
        <v>1</v>
      </c>
      <c r="D108" s="34">
        <v>1243</v>
      </c>
      <c r="E108" s="41" t="s">
        <v>97</v>
      </c>
      <c r="F108" s="8"/>
      <c r="G108" s="44">
        <v>5</v>
      </c>
      <c r="H108" s="31"/>
      <c r="I108" s="31"/>
      <c r="J108" s="31"/>
      <c r="K108" s="31"/>
    </row>
    <row r="109" spans="1:11" x14ac:dyDescent="0.25">
      <c r="A109" s="34">
        <v>25</v>
      </c>
      <c r="B109" s="31" t="s">
        <v>98</v>
      </c>
      <c r="C109" s="34">
        <v>1</v>
      </c>
      <c r="D109" s="34">
        <v>1244</v>
      </c>
      <c r="E109" s="41" t="s">
        <v>97</v>
      </c>
      <c r="F109" s="8"/>
      <c r="G109" s="44">
        <v>5</v>
      </c>
      <c r="H109" s="31"/>
      <c r="I109" s="31"/>
      <c r="J109" s="31"/>
      <c r="K109" s="31"/>
    </row>
    <row r="110" spans="1:11" x14ac:dyDescent="0.25">
      <c r="A110" s="34">
        <v>26</v>
      </c>
      <c r="B110" s="31" t="s">
        <v>98</v>
      </c>
      <c r="C110" s="34">
        <v>1</v>
      </c>
      <c r="D110" s="34">
        <v>1245</v>
      </c>
      <c r="E110" s="41" t="s">
        <v>97</v>
      </c>
      <c r="F110" s="8"/>
      <c r="G110" s="44">
        <v>5</v>
      </c>
      <c r="H110" s="31"/>
      <c r="I110" s="31"/>
      <c r="J110" s="31"/>
      <c r="K110" s="31"/>
    </row>
    <row r="111" spans="1:11" x14ac:dyDescent="0.25">
      <c r="A111" s="34">
        <v>27</v>
      </c>
      <c r="B111" s="31" t="s">
        <v>98</v>
      </c>
      <c r="C111" s="34">
        <v>1</v>
      </c>
      <c r="D111" s="34">
        <v>1246</v>
      </c>
      <c r="E111" s="41" t="s">
        <v>97</v>
      </c>
      <c r="F111" s="8"/>
      <c r="G111" s="44">
        <v>5</v>
      </c>
      <c r="H111" s="31"/>
      <c r="I111" s="31"/>
      <c r="J111" s="31"/>
      <c r="K111" s="31"/>
    </row>
    <row r="112" spans="1:11" x14ac:dyDescent="0.25">
      <c r="A112" s="34">
        <v>28</v>
      </c>
      <c r="B112" s="31" t="s">
        <v>98</v>
      </c>
      <c r="C112" s="34">
        <v>1</v>
      </c>
      <c r="D112" s="34">
        <v>1247</v>
      </c>
      <c r="E112" s="41" t="s">
        <v>97</v>
      </c>
      <c r="F112" s="8"/>
      <c r="G112" s="44">
        <v>5</v>
      </c>
      <c r="H112" s="31"/>
      <c r="I112" s="31"/>
      <c r="J112" s="31"/>
      <c r="K112" s="31"/>
    </row>
    <row r="113" spans="1:11" x14ac:dyDescent="0.25">
      <c r="A113" s="34">
        <v>29</v>
      </c>
      <c r="B113" s="31" t="s">
        <v>99</v>
      </c>
      <c r="C113" s="34">
        <v>8</v>
      </c>
      <c r="D113" s="34">
        <v>1249</v>
      </c>
      <c r="E113" s="41" t="s">
        <v>97</v>
      </c>
      <c r="F113" s="8"/>
      <c r="G113" s="44">
        <v>48</v>
      </c>
      <c r="H113" s="31"/>
      <c r="I113" s="31"/>
      <c r="J113" s="31"/>
      <c r="K113" s="31"/>
    </row>
    <row r="114" spans="1:11" ht="25.5" x14ac:dyDescent="0.25">
      <c r="A114" s="34">
        <v>30</v>
      </c>
      <c r="B114" s="38" t="s">
        <v>100</v>
      </c>
      <c r="C114" s="34">
        <v>3</v>
      </c>
      <c r="D114" s="35" t="s">
        <v>101</v>
      </c>
      <c r="E114" s="41" t="s">
        <v>97</v>
      </c>
      <c r="F114" s="8"/>
      <c r="G114" s="44">
        <v>150</v>
      </c>
      <c r="H114" s="31"/>
      <c r="I114" s="31"/>
      <c r="J114" s="31"/>
      <c r="K114" s="31"/>
    </row>
    <row r="115" spans="1:11" x14ac:dyDescent="0.25">
      <c r="A115" s="34">
        <v>31</v>
      </c>
      <c r="B115" s="31" t="s">
        <v>102</v>
      </c>
      <c r="C115" s="34">
        <v>7</v>
      </c>
      <c r="D115" s="38" t="s">
        <v>103</v>
      </c>
      <c r="E115" s="41" t="s">
        <v>97</v>
      </c>
      <c r="F115" s="8"/>
      <c r="G115" s="44">
        <v>85</v>
      </c>
      <c r="H115" s="31"/>
      <c r="I115" s="31"/>
      <c r="J115" s="31"/>
      <c r="K115" s="31"/>
    </row>
    <row r="116" spans="1:11" x14ac:dyDescent="0.25">
      <c r="A116" s="34">
        <v>32</v>
      </c>
      <c r="B116" s="31" t="s">
        <v>104</v>
      </c>
      <c r="C116" s="34">
        <v>24</v>
      </c>
      <c r="D116" s="34">
        <v>1264</v>
      </c>
      <c r="E116" s="41" t="s">
        <v>97</v>
      </c>
      <c r="F116" s="8"/>
      <c r="G116" s="44">
        <v>72</v>
      </c>
      <c r="H116" s="31"/>
      <c r="I116" s="31"/>
      <c r="J116" s="31"/>
      <c r="K116" s="31"/>
    </row>
    <row r="117" spans="1:11" x14ac:dyDescent="0.25">
      <c r="A117" s="34">
        <v>33</v>
      </c>
      <c r="B117" s="31" t="s">
        <v>104</v>
      </c>
      <c r="C117" s="34">
        <v>24</v>
      </c>
      <c r="D117" s="34">
        <v>1265</v>
      </c>
      <c r="E117" s="41" t="s">
        <v>97</v>
      </c>
      <c r="F117" s="8"/>
      <c r="G117" s="44">
        <v>72</v>
      </c>
      <c r="H117" s="31"/>
      <c r="I117" s="31"/>
      <c r="J117" s="31"/>
      <c r="K117" s="31"/>
    </row>
    <row r="118" spans="1:11" x14ac:dyDescent="0.2">
      <c r="A118" s="31"/>
      <c r="B118" s="31"/>
      <c r="C118" s="31"/>
      <c r="D118" s="31"/>
      <c r="E118" s="31"/>
      <c r="F118" s="45" t="s">
        <v>38</v>
      </c>
      <c r="G118" s="46" t="s">
        <v>105</v>
      </c>
      <c r="H118" s="31"/>
      <c r="I118" s="31"/>
      <c r="J118" s="31"/>
      <c r="K118" s="31"/>
    </row>
    <row r="131" spans="1:13" x14ac:dyDescent="0.25">
      <c r="J131" s="158" t="s">
        <v>0</v>
      </c>
      <c r="K131" s="158"/>
    </row>
    <row r="132" spans="1:13" x14ac:dyDescent="0.25">
      <c r="A132" s="159" t="s">
        <v>1</v>
      </c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</row>
    <row r="133" spans="1:13" x14ac:dyDescent="0.25">
      <c r="A133" s="159" t="s">
        <v>2</v>
      </c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</row>
    <row r="135" spans="1:13" x14ac:dyDescent="0.25">
      <c r="A135" s="3">
        <v>1</v>
      </c>
      <c r="B135" s="153" t="s">
        <v>110</v>
      </c>
      <c r="C135" s="154"/>
      <c r="D135" s="154"/>
      <c r="E135" s="154"/>
      <c r="F135" s="154"/>
      <c r="G135" s="154"/>
      <c r="H135" s="154"/>
      <c r="I135" s="154"/>
      <c r="J135" s="154"/>
      <c r="K135" s="155"/>
    </row>
    <row r="136" spans="1:13" x14ac:dyDescent="0.25">
      <c r="A136" s="3">
        <v>2</v>
      </c>
      <c r="B136" s="153" t="s">
        <v>3</v>
      </c>
      <c r="C136" s="154"/>
      <c r="D136" s="154"/>
      <c r="E136" s="154"/>
      <c r="F136" s="154"/>
      <c r="G136" s="154"/>
      <c r="H136" s="154"/>
      <c r="I136" s="154"/>
      <c r="J136" s="154"/>
      <c r="K136" s="155"/>
    </row>
    <row r="137" spans="1:13" x14ac:dyDescent="0.25">
      <c r="A137" s="3">
        <v>3</v>
      </c>
      <c r="B137" s="153" t="s">
        <v>111</v>
      </c>
      <c r="C137" s="154"/>
      <c r="D137" s="154"/>
      <c r="E137" s="154"/>
      <c r="F137" s="154"/>
      <c r="G137" s="154"/>
      <c r="H137" s="154"/>
      <c r="I137" s="154"/>
      <c r="J137" s="154"/>
      <c r="K137" s="155"/>
    </row>
    <row r="138" spans="1:13" x14ac:dyDescent="0.25">
      <c r="A138" s="3">
        <v>4</v>
      </c>
      <c r="B138" s="153" t="s">
        <v>112</v>
      </c>
      <c r="C138" s="154"/>
      <c r="D138" s="154"/>
      <c r="E138" s="154"/>
      <c r="F138" s="154"/>
      <c r="G138" s="154"/>
      <c r="H138" s="154"/>
      <c r="I138" s="154"/>
      <c r="J138" s="154"/>
      <c r="K138" s="155"/>
    </row>
    <row r="140" spans="1:13" x14ac:dyDescent="0.25">
      <c r="A140" s="156" t="s">
        <v>4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</row>
    <row r="141" spans="1:13" x14ac:dyDescent="0.2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</row>
    <row r="142" spans="1:13" ht="96" x14ac:dyDescent="0.25">
      <c r="A142" s="62" t="s">
        <v>76</v>
      </c>
      <c r="B142" s="62" t="s">
        <v>77</v>
      </c>
      <c r="C142" s="62" t="s">
        <v>78</v>
      </c>
      <c r="D142" s="62" t="s">
        <v>79</v>
      </c>
      <c r="E142" s="62" t="s">
        <v>80</v>
      </c>
      <c r="F142" s="62" t="s">
        <v>9</v>
      </c>
      <c r="G142" s="62" t="s">
        <v>10</v>
      </c>
      <c r="H142" s="62" t="s">
        <v>108</v>
      </c>
      <c r="I142" s="62" t="s">
        <v>81</v>
      </c>
      <c r="J142" s="62" t="s">
        <v>82</v>
      </c>
      <c r="K142" s="62" t="s">
        <v>14</v>
      </c>
    </row>
    <row r="143" spans="1:13" s="63" customFormat="1" ht="22.5" customHeight="1" x14ac:dyDescent="0.25">
      <c r="A143" s="77">
        <v>1</v>
      </c>
      <c r="B143" s="79" t="s">
        <v>113</v>
      </c>
      <c r="C143" s="72">
        <v>8</v>
      </c>
      <c r="D143" s="65"/>
      <c r="E143" s="76" t="s">
        <v>114</v>
      </c>
      <c r="F143" s="64"/>
      <c r="G143" s="75">
        <v>144</v>
      </c>
      <c r="H143" s="66"/>
      <c r="I143" s="66"/>
      <c r="J143" s="67"/>
      <c r="K143" s="67"/>
      <c r="L143" s="68"/>
      <c r="M143" s="68"/>
    </row>
    <row r="144" spans="1:13" s="63" customFormat="1" ht="22.5" customHeight="1" x14ac:dyDescent="0.25">
      <c r="A144" s="77">
        <v>2</v>
      </c>
      <c r="B144" s="79" t="s">
        <v>115</v>
      </c>
      <c r="C144" s="72">
        <v>8</v>
      </c>
      <c r="D144" s="65"/>
      <c r="E144" s="76" t="s">
        <v>116</v>
      </c>
      <c r="F144" s="64"/>
      <c r="G144" s="75">
        <v>256</v>
      </c>
      <c r="H144" s="66"/>
      <c r="I144" s="66"/>
      <c r="J144" s="67"/>
      <c r="K144" s="67"/>
      <c r="L144" s="68"/>
      <c r="M144" s="68"/>
    </row>
    <row r="145" spans="1:13" s="63" customFormat="1" ht="21.75" customHeight="1" x14ac:dyDescent="0.25">
      <c r="A145" s="77">
        <v>3</v>
      </c>
      <c r="B145" s="79" t="s">
        <v>117</v>
      </c>
      <c r="C145" s="72">
        <v>8</v>
      </c>
      <c r="D145" s="65"/>
      <c r="E145" s="76" t="s">
        <v>118</v>
      </c>
      <c r="F145" s="64"/>
      <c r="G145" s="75">
        <v>136</v>
      </c>
      <c r="H145" s="66"/>
      <c r="I145" s="66"/>
      <c r="J145" s="67"/>
      <c r="K145" s="67"/>
      <c r="L145" s="68"/>
      <c r="M145" s="68"/>
    </row>
    <row r="146" spans="1:13" s="63" customFormat="1" ht="22.5" customHeight="1" x14ac:dyDescent="0.25">
      <c r="A146" s="77">
        <v>4</v>
      </c>
      <c r="B146" s="79" t="s">
        <v>119</v>
      </c>
      <c r="C146" s="72">
        <v>8</v>
      </c>
      <c r="D146" s="65"/>
      <c r="E146" s="76" t="s">
        <v>120</v>
      </c>
      <c r="F146" s="64"/>
      <c r="G146" s="75">
        <v>104</v>
      </c>
      <c r="H146" s="66"/>
      <c r="I146" s="66"/>
      <c r="J146" s="67"/>
      <c r="K146" s="67"/>
      <c r="L146" s="68"/>
      <c r="M146" s="68"/>
    </row>
    <row r="147" spans="1:13" s="63" customFormat="1" ht="22.5" customHeight="1" x14ac:dyDescent="0.25">
      <c r="A147" s="77">
        <v>5</v>
      </c>
      <c r="B147" s="79" t="s">
        <v>121</v>
      </c>
      <c r="C147" s="72">
        <v>8</v>
      </c>
      <c r="D147" s="65"/>
      <c r="E147" s="76" t="s">
        <v>122</v>
      </c>
      <c r="F147" s="64"/>
      <c r="G147" s="75">
        <v>56</v>
      </c>
      <c r="H147" s="66"/>
      <c r="I147" s="66"/>
      <c r="J147" s="67"/>
      <c r="K147" s="67"/>
      <c r="L147" s="68"/>
      <c r="M147" s="68"/>
    </row>
    <row r="148" spans="1:13" s="63" customFormat="1" ht="22.5" customHeight="1" x14ac:dyDescent="0.25">
      <c r="A148" s="77">
        <v>6</v>
      </c>
      <c r="B148" s="79" t="s">
        <v>123</v>
      </c>
      <c r="C148" s="72">
        <v>8</v>
      </c>
      <c r="D148" s="65"/>
      <c r="E148" s="76" t="s">
        <v>118</v>
      </c>
      <c r="F148" s="64"/>
      <c r="G148" s="75">
        <v>200</v>
      </c>
      <c r="H148" s="66"/>
      <c r="I148" s="66"/>
      <c r="J148" s="67"/>
      <c r="K148" s="67"/>
      <c r="L148" s="68"/>
      <c r="M148" s="68"/>
    </row>
    <row r="149" spans="1:13" s="63" customFormat="1" ht="22.5" customHeight="1" x14ac:dyDescent="0.25">
      <c r="A149" s="77">
        <v>7</v>
      </c>
      <c r="B149" s="79" t="s">
        <v>124</v>
      </c>
      <c r="C149" s="72">
        <v>8</v>
      </c>
      <c r="D149" s="65"/>
      <c r="E149" s="76" t="s">
        <v>118</v>
      </c>
      <c r="F149" s="64"/>
      <c r="G149" s="75">
        <v>120</v>
      </c>
      <c r="H149" s="66"/>
      <c r="I149" s="66"/>
      <c r="J149" s="67"/>
      <c r="K149" s="67"/>
      <c r="L149" s="68"/>
      <c r="M149" s="68"/>
    </row>
    <row r="150" spans="1:13" s="63" customFormat="1" ht="21.75" customHeight="1" x14ac:dyDescent="0.25">
      <c r="A150" s="77">
        <v>8</v>
      </c>
      <c r="B150" s="79" t="s">
        <v>119</v>
      </c>
      <c r="C150" s="72">
        <v>8</v>
      </c>
      <c r="D150" s="65"/>
      <c r="E150" s="76" t="s">
        <v>118</v>
      </c>
      <c r="F150" s="64"/>
      <c r="G150" s="75">
        <v>80</v>
      </c>
      <c r="H150" s="66"/>
      <c r="I150" s="66"/>
      <c r="J150" s="67"/>
      <c r="K150" s="67"/>
      <c r="L150" s="68"/>
      <c r="M150" s="68"/>
    </row>
    <row r="151" spans="1:13" s="63" customFormat="1" ht="21.75" customHeight="1" x14ac:dyDescent="0.25">
      <c r="A151" s="77">
        <v>9</v>
      </c>
      <c r="B151" s="79" t="s">
        <v>125</v>
      </c>
      <c r="C151" s="72">
        <v>8</v>
      </c>
      <c r="D151" s="65"/>
      <c r="E151" s="76" t="s">
        <v>118</v>
      </c>
      <c r="F151" s="64"/>
      <c r="G151" s="75">
        <v>160</v>
      </c>
      <c r="H151" s="66"/>
      <c r="I151" s="66"/>
      <c r="J151" s="67"/>
      <c r="K151" s="67"/>
      <c r="L151" s="68"/>
      <c r="M151" s="68"/>
    </row>
    <row r="152" spans="1:13" s="63" customFormat="1" ht="22.5" customHeight="1" x14ac:dyDescent="0.25">
      <c r="A152" s="77">
        <v>10</v>
      </c>
      <c r="B152" s="79" t="s">
        <v>126</v>
      </c>
      <c r="C152" s="72">
        <v>8</v>
      </c>
      <c r="D152" s="65"/>
      <c r="E152" s="76" t="s">
        <v>118</v>
      </c>
      <c r="F152" s="64"/>
      <c r="G152" s="75">
        <v>304</v>
      </c>
      <c r="H152" s="66"/>
      <c r="I152" s="66"/>
      <c r="J152" s="67"/>
      <c r="K152" s="67"/>
      <c r="L152" s="68"/>
      <c r="M152" s="68"/>
    </row>
    <row r="153" spans="1:13" s="63" customFormat="1" ht="22.5" customHeight="1" x14ac:dyDescent="0.25">
      <c r="A153" s="78">
        <v>11</v>
      </c>
      <c r="B153" s="79" t="s">
        <v>127</v>
      </c>
      <c r="C153" s="72">
        <v>8</v>
      </c>
      <c r="D153" s="65"/>
      <c r="E153" s="76" t="s">
        <v>118</v>
      </c>
      <c r="F153" s="64"/>
      <c r="G153" s="75">
        <v>136</v>
      </c>
      <c r="H153" s="66"/>
      <c r="I153" s="66"/>
      <c r="J153" s="67"/>
      <c r="K153" s="67"/>
      <c r="L153" s="68"/>
      <c r="M153" s="68"/>
    </row>
    <row r="154" spans="1:13" s="63" customFormat="1" ht="21.75" customHeight="1" x14ac:dyDescent="0.25">
      <c r="A154" s="77">
        <v>12</v>
      </c>
      <c r="B154" s="79" t="s">
        <v>128</v>
      </c>
      <c r="C154" s="72">
        <v>8</v>
      </c>
      <c r="D154" s="65"/>
      <c r="E154" s="76" t="s">
        <v>118</v>
      </c>
      <c r="F154" s="64"/>
      <c r="G154" s="75">
        <v>144</v>
      </c>
      <c r="H154" s="66"/>
      <c r="I154" s="66"/>
      <c r="J154" s="67"/>
      <c r="K154" s="67"/>
    </row>
    <row r="155" spans="1:13" s="63" customFormat="1" ht="22.5" customHeight="1" x14ac:dyDescent="0.25">
      <c r="A155" s="78">
        <v>13</v>
      </c>
      <c r="B155" s="79" t="s">
        <v>129</v>
      </c>
      <c r="C155" s="72">
        <v>8</v>
      </c>
      <c r="D155" s="65"/>
      <c r="E155" s="76" t="s">
        <v>118</v>
      </c>
      <c r="F155" s="64"/>
      <c r="G155" s="75">
        <v>160</v>
      </c>
      <c r="H155" s="66"/>
      <c r="I155" s="66"/>
      <c r="J155" s="67"/>
      <c r="K155" s="67"/>
    </row>
    <row r="156" spans="1:13" ht="96" x14ac:dyDescent="0.25">
      <c r="A156" s="62" t="s">
        <v>76</v>
      </c>
      <c r="B156" s="62" t="s">
        <v>77</v>
      </c>
      <c r="C156" s="62" t="s">
        <v>78</v>
      </c>
      <c r="D156" s="62" t="s">
        <v>79</v>
      </c>
      <c r="E156" s="62" t="s">
        <v>80</v>
      </c>
      <c r="F156" s="62" t="s">
        <v>9</v>
      </c>
      <c r="G156" s="62" t="s">
        <v>10</v>
      </c>
      <c r="H156" s="62" t="s">
        <v>108</v>
      </c>
      <c r="I156" s="62" t="s">
        <v>81</v>
      </c>
      <c r="J156" s="62" t="s">
        <v>82</v>
      </c>
      <c r="K156" s="62" t="s">
        <v>14</v>
      </c>
    </row>
    <row r="157" spans="1:13" s="63" customFormat="1" ht="21.75" customHeight="1" x14ac:dyDescent="0.25">
      <c r="A157" s="78">
        <v>14</v>
      </c>
      <c r="B157" s="79" t="s">
        <v>130</v>
      </c>
      <c r="C157" s="72">
        <v>8</v>
      </c>
      <c r="D157" s="65"/>
      <c r="E157" s="76" t="s">
        <v>120</v>
      </c>
      <c r="F157" s="64"/>
      <c r="G157" s="75">
        <v>240</v>
      </c>
      <c r="H157" s="66"/>
      <c r="I157" s="66"/>
      <c r="J157" s="67"/>
      <c r="K157" s="67"/>
    </row>
    <row r="158" spans="1:13" s="63" customFormat="1" ht="22.5" customHeight="1" x14ac:dyDescent="0.25">
      <c r="A158" s="77">
        <v>15</v>
      </c>
      <c r="B158" s="79" t="s">
        <v>131</v>
      </c>
      <c r="C158" s="72">
        <v>8</v>
      </c>
      <c r="D158" s="65"/>
      <c r="E158" s="76" t="s">
        <v>118</v>
      </c>
      <c r="F158" s="64"/>
      <c r="G158" s="75">
        <v>200</v>
      </c>
      <c r="H158" s="66"/>
      <c r="I158" s="66"/>
      <c r="J158" s="67"/>
      <c r="K158" s="67"/>
    </row>
    <row r="159" spans="1:13" s="63" customFormat="1" ht="22.5" customHeight="1" x14ac:dyDescent="0.25">
      <c r="A159" s="78">
        <v>16</v>
      </c>
      <c r="B159" s="79" t="s">
        <v>132</v>
      </c>
      <c r="C159" s="72">
        <v>8</v>
      </c>
      <c r="D159" s="73"/>
      <c r="E159" s="76" t="s">
        <v>118</v>
      </c>
      <c r="F159" s="74"/>
      <c r="G159" s="75">
        <v>80</v>
      </c>
      <c r="H159" s="75"/>
      <c r="I159" s="75"/>
      <c r="J159" s="67"/>
      <c r="K159" s="67"/>
    </row>
    <row r="160" spans="1:13" ht="25.5" x14ac:dyDescent="0.25">
      <c r="A160" s="77">
        <v>17</v>
      </c>
      <c r="B160" s="79" t="s">
        <v>133</v>
      </c>
      <c r="C160" s="72">
        <v>8</v>
      </c>
      <c r="D160" s="65"/>
      <c r="E160" s="79" t="s">
        <v>134</v>
      </c>
      <c r="F160" s="64"/>
      <c r="G160" s="75">
        <v>320</v>
      </c>
      <c r="H160" s="66"/>
      <c r="I160" s="66"/>
      <c r="J160" s="67"/>
      <c r="K160" s="85"/>
    </row>
    <row r="161" spans="1:11" ht="25.5" x14ac:dyDescent="0.25">
      <c r="A161" s="78">
        <v>18</v>
      </c>
      <c r="B161" s="79" t="s">
        <v>135</v>
      </c>
      <c r="C161" s="72">
        <v>8</v>
      </c>
      <c r="D161" s="65"/>
      <c r="E161" s="79" t="s">
        <v>134</v>
      </c>
      <c r="F161" s="64"/>
      <c r="G161" s="75">
        <v>4000</v>
      </c>
      <c r="H161" s="66"/>
      <c r="I161" s="66"/>
      <c r="J161" s="67"/>
      <c r="K161" s="85"/>
    </row>
    <row r="162" spans="1:11" ht="25.5" x14ac:dyDescent="0.25">
      <c r="A162" s="77">
        <v>19</v>
      </c>
      <c r="B162" s="79" t="s">
        <v>136</v>
      </c>
      <c r="C162" s="72">
        <v>8</v>
      </c>
      <c r="D162" s="65"/>
      <c r="E162" s="79" t="s">
        <v>134</v>
      </c>
      <c r="F162" s="64"/>
      <c r="G162" s="75">
        <v>4000</v>
      </c>
      <c r="H162" s="66"/>
      <c r="I162" s="66"/>
      <c r="J162" s="67"/>
      <c r="K162" s="85"/>
    </row>
    <row r="163" spans="1:11" ht="25.5" x14ac:dyDescent="0.25">
      <c r="A163" s="78">
        <v>20</v>
      </c>
      <c r="B163" s="79" t="s">
        <v>137</v>
      </c>
      <c r="C163" s="72">
        <v>8</v>
      </c>
      <c r="D163" s="65"/>
      <c r="E163" s="79" t="s">
        <v>134</v>
      </c>
      <c r="F163" s="64"/>
      <c r="G163" s="75">
        <v>2400</v>
      </c>
      <c r="H163" s="66"/>
      <c r="I163" s="66"/>
      <c r="J163" s="67"/>
      <c r="K163" s="85"/>
    </row>
    <row r="164" spans="1:11" ht="25.5" x14ac:dyDescent="0.25">
      <c r="A164" s="77">
        <v>21</v>
      </c>
      <c r="B164" s="79" t="s">
        <v>138</v>
      </c>
      <c r="C164" s="72">
        <v>8</v>
      </c>
      <c r="D164" s="65"/>
      <c r="E164" s="79" t="s">
        <v>134</v>
      </c>
      <c r="F164" s="64"/>
      <c r="G164" s="75">
        <v>160</v>
      </c>
      <c r="H164" s="66"/>
      <c r="I164" s="66"/>
      <c r="J164" s="67"/>
      <c r="K164" s="85"/>
    </row>
    <row r="165" spans="1:11" ht="25.5" x14ac:dyDescent="0.25">
      <c r="A165" s="78">
        <v>22</v>
      </c>
      <c r="B165" s="79" t="s">
        <v>139</v>
      </c>
      <c r="C165" s="72">
        <v>8</v>
      </c>
      <c r="D165" s="65"/>
      <c r="E165" s="79" t="s">
        <v>134</v>
      </c>
      <c r="F165" s="64"/>
      <c r="G165" s="75">
        <v>480</v>
      </c>
      <c r="H165" s="66"/>
      <c r="I165" s="66"/>
      <c r="J165" s="67"/>
      <c r="K165" s="85"/>
    </row>
    <row r="166" spans="1:11" ht="25.5" x14ac:dyDescent="0.25">
      <c r="A166" s="77">
        <v>23</v>
      </c>
      <c r="B166" s="79" t="s">
        <v>140</v>
      </c>
      <c r="C166" s="72">
        <v>8</v>
      </c>
      <c r="D166" s="65"/>
      <c r="E166" s="79" t="s">
        <v>134</v>
      </c>
      <c r="F166" s="64"/>
      <c r="G166" s="75">
        <v>1200</v>
      </c>
      <c r="H166" s="66"/>
      <c r="I166" s="66"/>
      <c r="J166" s="67"/>
      <c r="K166" s="85"/>
    </row>
    <row r="167" spans="1:11" ht="25.5" x14ac:dyDescent="0.25">
      <c r="A167" s="78">
        <v>24</v>
      </c>
      <c r="B167" s="79" t="s">
        <v>141</v>
      </c>
      <c r="C167" s="72">
        <v>8</v>
      </c>
      <c r="D167" s="65"/>
      <c r="E167" s="79" t="s">
        <v>134</v>
      </c>
      <c r="F167" s="64"/>
      <c r="G167" s="75">
        <v>400</v>
      </c>
      <c r="H167" s="66"/>
      <c r="I167" s="66"/>
      <c r="J167" s="67"/>
      <c r="K167" s="85"/>
    </row>
    <row r="168" spans="1:11" ht="25.5" x14ac:dyDescent="0.25">
      <c r="A168" s="77">
        <v>25</v>
      </c>
      <c r="B168" s="79" t="s">
        <v>142</v>
      </c>
      <c r="C168" s="72">
        <v>8</v>
      </c>
      <c r="D168" s="65"/>
      <c r="E168" s="79" t="s">
        <v>134</v>
      </c>
      <c r="F168" s="64"/>
      <c r="G168" s="75">
        <v>400</v>
      </c>
      <c r="H168" s="66"/>
      <c r="I168" s="66"/>
      <c r="J168" s="67"/>
      <c r="K168" s="85"/>
    </row>
    <row r="169" spans="1:11" ht="25.5" x14ac:dyDescent="0.25">
      <c r="A169" s="78">
        <v>26</v>
      </c>
      <c r="B169" s="79" t="s">
        <v>143</v>
      </c>
      <c r="C169" s="82">
        <v>8</v>
      </c>
      <c r="D169" s="70"/>
      <c r="E169" s="80" t="s">
        <v>134</v>
      </c>
      <c r="F169" s="69"/>
      <c r="G169" s="83">
        <v>400</v>
      </c>
      <c r="H169" s="71"/>
      <c r="I169" s="71"/>
      <c r="J169" s="67"/>
      <c r="K169" s="85"/>
    </row>
    <row r="170" spans="1:11" ht="25.5" x14ac:dyDescent="0.25">
      <c r="A170" s="77">
        <v>27</v>
      </c>
      <c r="B170" s="79" t="s">
        <v>144</v>
      </c>
      <c r="C170" s="72">
        <v>8</v>
      </c>
      <c r="D170" s="65"/>
      <c r="E170" s="79" t="s">
        <v>134</v>
      </c>
      <c r="F170" s="64"/>
      <c r="G170" s="75">
        <v>640</v>
      </c>
      <c r="H170" s="66"/>
      <c r="I170" s="66"/>
      <c r="J170" s="67"/>
      <c r="K170" s="85"/>
    </row>
    <row r="171" spans="1:11" ht="25.5" x14ac:dyDescent="0.25">
      <c r="A171" s="78">
        <v>28</v>
      </c>
      <c r="B171" s="79" t="s">
        <v>145</v>
      </c>
      <c r="C171" s="72">
        <v>8</v>
      </c>
      <c r="D171" s="65"/>
      <c r="E171" s="79" t="s">
        <v>134</v>
      </c>
      <c r="F171" s="64"/>
      <c r="G171" s="75">
        <v>160</v>
      </c>
      <c r="H171" s="66"/>
      <c r="I171" s="66"/>
      <c r="J171" s="67"/>
      <c r="K171" s="85"/>
    </row>
    <row r="172" spans="1:11" ht="25.5" x14ac:dyDescent="0.25">
      <c r="A172" s="77">
        <v>29</v>
      </c>
      <c r="B172" s="79" t="s">
        <v>146</v>
      </c>
      <c r="C172" s="72">
        <v>8</v>
      </c>
      <c r="D172" s="65"/>
      <c r="E172" s="79" t="s">
        <v>134</v>
      </c>
      <c r="F172" s="64"/>
      <c r="G172" s="75">
        <v>3200</v>
      </c>
      <c r="H172" s="66"/>
      <c r="I172" s="66"/>
      <c r="J172" s="67"/>
      <c r="K172" s="85"/>
    </row>
    <row r="173" spans="1:11" ht="25.5" x14ac:dyDescent="0.25">
      <c r="A173" s="78">
        <v>30</v>
      </c>
      <c r="B173" s="79" t="s">
        <v>147</v>
      </c>
      <c r="C173" s="72">
        <v>8</v>
      </c>
      <c r="D173" s="65"/>
      <c r="E173" s="79" t="s">
        <v>134</v>
      </c>
      <c r="F173" s="64"/>
      <c r="G173" s="75">
        <v>1600</v>
      </c>
      <c r="H173" s="66"/>
      <c r="I173" s="66"/>
      <c r="J173" s="67"/>
      <c r="K173" s="85"/>
    </row>
    <row r="174" spans="1:11" ht="25.5" x14ac:dyDescent="0.2">
      <c r="A174" s="77">
        <v>31</v>
      </c>
      <c r="B174" s="79" t="s">
        <v>148</v>
      </c>
      <c r="C174" s="72">
        <v>8</v>
      </c>
      <c r="D174" s="73"/>
      <c r="E174" s="79" t="s">
        <v>134</v>
      </c>
      <c r="F174" s="74"/>
      <c r="G174" s="75">
        <v>800</v>
      </c>
      <c r="H174" s="75"/>
      <c r="I174" s="75"/>
      <c r="J174" s="67"/>
      <c r="K174" s="85"/>
    </row>
    <row r="175" spans="1:11" ht="96" x14ac:dyDescent="0.25">
      <c r="A175" s="62" t="s">
        <v>76</v>
      </c>
      <c r="B175" s="62" t="s">
        <v>77</v>
      </c>
      <c r="C175" s="62" t="s">
        <v>78</v>
      </c>
      <c r="D175" s="62" t="s">
        <v>79</v>
      </c>
      <c r="E175" s="62" t="s">
        <v>80</v>
      </c>
      <c r="F175" s="62" t="s">
        <v>9</v>
      </c>
      <c r="G175" s="62" t="s">
        <v>10</v>
      </c>
      <c r="H175" s="62" t="s">
        <v>108</v>
      </c>
      <c r="I175" s="62" t="s">
        <v>81</v>
      </c>
      <c r="J175" s="62" t="s">
        <v>82</v>
      </c>
      <c r="K175" s="62" t="s">
        <v>14</v>
      </c>
    </row>
    <row r="176" spans="1:11" ht="25.5" x14ac:dyDescent="0.25">
      <c r="A176" s="78">
        <v>32</v>
      </c>
      <c r="B176" s="80" t="s">
        <v>149</v>
      </c>
      <c r="C176" s="82">
        <v>8</v>
      </c>
      <c r="D176" s="70"/>
      <c r="E176" s="80" t="s">
        <v>134</v>
      </c>
      <c r="F176" s="69"/>
      <c r="G176" s="83">
        <v>800</v>
      </c>
      <c r="H176" s="71"/>
      <c r="I176" s="71"/>
      <c r="J176" s="67"/>
      <c r="K176" s="85"/>
    </row>
    <row r="177" spans="1:11" ht="25.5" customHeight="1" x14ac:dyDescent="0.25">
      <c r="A177" s="77">
        <v>33</v>
      </c>
      <c r="B177" s="80" t="s">
        <v>150</v>
      </c>
      <c r="C177" s="82">
        <v>8</v>
      </c>
      <c r="D177" s="70"/>
      <c r="E177" s="80" t="s">
        <v>134</v>
      </c>
      <c r="F177" s="69"/>
      <c r="G177" s="83">
        <v>640</v>
      </c>
      <c r="H177" s="71"/>
      <c r="I177" s="71"/>
      <c r="J177" s="67"/>
      <c r="K177" s="85"/>
    </row>
    <row r="178" spans="1:11" ht="25.5" x14ac:dyDescent="0.25">
      <c r="A178" s="78">
        <v>34</v>
      </c>
      <c r="B178" s="79" t="s">
        <v>151</v>
      </c>
      <c r="C178" s="72">
        <v>8</v>
      </c>
      <c r="D178" s="65"/>
      <c r="E178" s="79" t="s">
        <v>134</v>
      </c>
      <c r="F178" s="64"/>
      <c r="G178" s="75">
        <v>800</v>
      </c>
      <c r="H178" s="66"/>
      <c r="I178" s="66"/>
      <c r="J178" s="67"/>
      <c r="K178" s="85"/>
    </row>
    <row r="179" spans="1:11" ht="23.25" customHeight="1" x14ac:dyDescent="0.25">
      <c r="A179" s="77">
        <v>35</v>
      </c>
      <c r="B179" s="81" t="s">
        <v>152</v>
      </c>
      <c r="C179" s="82">
        <v>8</v>
      </c>
      <c r="D179" s="70"/>
      <c r="E179" s="80" t="s">
        <v>153</v>
      </c>
      <c r="F179" s="69"/>
      <c r="G179" s="83">
        <v>920</v>
      </c>
      <c r="H179" s="71"/>
      <c r="I179" s="71"/>
      <c r="J179" s="67"/>
      <c r="K179" s="85"/>
    </row>
    <row r="180" spans="1:11" ht="23.25" customHeight="1" x14ac:dyDescent="0.25">
      <c r="A180" s="78">
        <v>36</v>
      </c>
      <c r="B180" s="81" t="s">
        <v>154</v>
      </c>
      <c r="C180" s="72">
        <v>6</v>
      </c>
      <c r="D180" s="65"/>
      <c r="E180" s="79" t="s">
        <v>155</v>
      </c>
      <c r="F180" s="64"/>
      <c r="G180" s="75">
        <v>7800</v>
      </c>
      <c r="H180" s="66"/>
      <c r="I180" s="66"/>
      <c r="J180" s="67"/>
      <c r="K180" s="85"/>
    </row>
    <row r="181" spans="1:11" x14ac:dyDescent="0.25">
      <c r="A181" s="84"/>
      <c r="B181" s="85"/>
      <c r="C181" s="84"/>
      <c r="D181" s="85"/>
      <c r="E181" s="85"/>
      <c r="F181" s="85"/>
      <c r="G181" s="86">
        <v>33640</v>
      </c>
      <c r="H181" s="85"/>
      <c r="I181" s="85"/>
      <c r="J181" s="85"/>
      <c r="K181" s="85"/>
    </row>
    <row r="203" spans="1:11" x14ac:dyDescent="0.25">
      <c r="J203" s="158" t="s">
        <v>0</v>
      </c>
      <c r="K203" s="158"/>
    </row>
    <row r="204" spans="1:11" x14ac:dyDescent="0.25">
      <c r="A204" s="159" t="s">
        <v>1</v>
      </c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</row>
    <row r="205" spans="1:11" x14ac:dyDescent="0.25">
      <c r="A205" s="159" t="s">
        <v>2</v>
      </c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</row>
    <row r="207" spans="1:11" x14ac:dyDescent="0.25">
      <c r="A207" s="3">
        <v>1</v>
      </c>
      <c r="B207" s="153" t="s">
        <v>156</v>
      </c>
      <c r="C207" s="154"/>
      <c r="D207" s="154"/>
      <c r="E207" s="154"/>
      <c r="F207" s="154"/>
      <c r="G207" s="154"/>
      <c r="H207" s="154"/>
      <c r="I207" s="154"/>
      <c r="J207" s="154"/>
      <c r="K207" s="155"/>
    </row>
    <row r="208" spans="1:11" x14ac:dyDescent="0.25">
      <c r="A208" s="3">
        <v>2</v>
      </c>
      <c r="B208" s="153" t="s">
        <v>3</v>
      </c>
      <c r="C208" s="154"/>
      <c r="D208" s="154"/>
      <c r="E208" s="154"/>
      <c r="F208" s="154"/>
      <c r="G208" s="154"/>
      <c r="H208" s="154"/>
      <c r="I208" s="154"/>
      <c r="J208" s="154"/>
      <c r="K208" s="155"/>
    </row>
    <row r="209" spans="1:11" x14ac:dyDescent="0.25">
      <c r="A209" s="3">
        <v>3</v>
      </c>
      <c r="B209" s="153" t="s">
        <v>23</v>
      </c>
      <c r="C209" s="154"/>
      <c r="D209" s="154"/>
      <c r="E209" s="154"/>
      <c r="F209" s="154"/>
      <c r="G209" s="154"/>
      <c r="H209" s="154"/>
      <c r="I209" s="154"/>
      <c r="J209" s="154"/>
      <c r="K209" s="155"/>
    </row>
    <row r="210" spans="1:11" x14ac:dyDescent="0.25">
      <c r="A210" s="3">
        <v>4</v>
      </c>
      <c r="B210" s="153" t="s">
        <v>157</v>
      </c>
      <c r="C210" s="154"/>
      <c r="D210" s="154"/>
      <c r="E210" s="154"/>
      <c r="F210" s="154"/>
      <c r="G210" s="154"/>
      <c r="H210" s="154"/>
      <c r="I210" s="154"/>
      <c r="J210" s="154"/>
      <c r="K210" s="155"/>
    </row>
    <row r="212" spans="1:11" x14ac:dyDescent="0.25">
      <c r="A212" s="156" t="s">
        <v>4</v>
      </c>
      <c r="B212" s="156"/>
      <c r="C212" s="156"/>
      <c r="D212" s="156"/>
      <c r="E212" s="156"/>
      <c r="F212" s="156"/>
      <c r="G212" s="156"/>
      <c r="H212" s="156"/>
      <c r="I212" s="156"/>
      <c r="J212" s="156"/>
      <c r="K212" s="156"/>
    </row>
    <row r="213" spans="1:11" x14ac:dyDescent="0.2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</row>
    <row r="214" spans="1:11" ht="96" x14ac:dyDescent="0.25">
      <c r="A214" s="62" t="s">
        <v>76</v>
      </c>
      <c r="B214" s="62" t="s">
        <v>77</v>
      </c>
      <c r="C214" s="62" t="s">
        <v>78</v>
      </c>
      <c r="D214" s="62" t="s">
        <v>79</v>
      </c>
      <c r="E214" s="62" t="s">
        <v>80</v>
      </c>
      <c r="F214" s="62" t="s">
        <v>9</v>
      </c>
      <c r="G214" s="62" t="s">
        <v>10</v>
      </c>
      <c r="H214" s="62" t="s">
        <v>108</v>
      </c>
      <c r="I214" s="62" t="s">
        <v>81</v>
      </c>
      <c r="J214" s="62" t="s">
        <v>82</v>
      </c>
      <c r="K214" s="62" t="s">
        <v>14</v>
      </c>
    </row>
    <row r="215" spans="1:11" x14ac:dyDescent="0.2">
      <c r="A215" s="7">
        <v>1</v>
      </c>
      <c r="B215" s="10" t="s">
        <v>158</v>
      </c>
      <c r="C215" s="7">
        <v>345</v>
      </c>
      <c r="D215" s="87"/>
      <c r="E215" s="87"/>
      <c r="F215" s="87"/>
      <c r="G215" s="89">
        <v>44400</v>
      </c>
      <c r="H215" s="88"/>
      <c r="I215" s="88"/>
      <c r="J215" s="88"/>
      <c r="K215" s="88"/>
    </row>
    <row r="216" spans="1:11" x14ac:dyDescent="0.2">
      <c r="A216" s="7">
        <v>2</v>
      </c>
      <c r="B216" s="10" t="s">
        <v>159</v>
      </c>
      <c r="C216" s="7">
        <v>40</v>
      </c>
      <c r="D216" s="87"/>
      <c r="E216" s="87"/>
      <c r="F216" s="87"/>
      <c r="G216" s="89">
        <v>3770</v>
      </c>
      <c r="H216" s="88"/>
      <c r="I216" s="88"/>
      <c r="J216" s="88"/>
      <c r="K216" s="88"/>
    </row>
    <row r="217" spans="1:11" x14ac:dyDescent="0.2">
      <c r="A217" s="7">
        <v>3</v>
      </c>
      <c r="B217" s="10" t="s">
        <v>160</v>
      </c>
      <c r="C217" s="7">
        <v>27</v>
      </c>
      <c r="D217" s="87"/>
      <c r="E217" s="87"/>
      <c r="F217" s="87"/>
      <c r="G217" s="87"/>
      <c r="H217" s="88"/>
      <c r="I217" s="88"/>
      <c r="J217" s="88"/>
      <c r="K217" s="88"/>
    </row>
    <row r="218" spans="1:11" x14ac:dyDescent="0.2">
      <c r="A218" s="7">
        <v>4</v>
      </c>
      <c r="B218" s="10" t="s">
        <v>161</v>
      </c>
      <c r="C218" s="7">
        <v>24</v>
      </c>
      <c r="D218" s="87"/>
      <c r="E218" s="87"/>
      <c r="F218" s="87"/>
      <c r="G218" s="87"/>
      <c r="H218" s="88"/>
      <c r="I218" s="88"/>
      <c r="J218" s="88"/>
      <c r="K218" s="88"/>
    </row>
    <row r="219" spans="1:11" x14ac:dyDescent="0.2">
      <c r="A219" s="7">
        <v>5</v>
      </c>
      <c r="B219" s="10" t="s">
        <v>162</v>
      </c>
      <c r="C219" s="7">
        <v>813</v>
      </c>
      <c r="D219" s="87"/>
      <c r="E219" s="87"/>
      <c r="F219" s="87"/>
      <c r="G219" s="87"/>
      <c r="H219" s="88"/>
      <c r="I219" s="88"/>
      <c r="J219" s="88"/>
      <c r="K219" s="88"/>
    </row>
    <row r="220" spans="1:11" x14ac:dyDescent="0.2">
      <c r="A220" s="7">
        <v>6</v>
      </c>
      <c r="B220" s="10" t="s">
        <v>163</v>
      </c>
      <c r="C220" s="7">
        <v>26</v>
      </c>
      <c r="D220" s="87"/>
      <c r="E220" s="87"/>
      <c r="F220" s="87"/>
      <c r="G220" s="87"/>
      <c r="H220" s="88"/>
      <c r="I220" s="88"/>
      <c r="J220" s="88"/>
      <c r="K220" s="88"/>
    </row>
    <row r="221" spans="1:11" x14ac:dyDescent="0.2">
      <c r="A221" s="7">
        <v>7</v>
      </c>
      <c r="B221" s="10" t="s">
        <v>164</v>
      </c>
      <c r="C221" s="7">
        <v>54</v>
      </c>
      <c r="D221" s="87"/>
      <c r="E221" s="87"/>
      <c r="F221" s="87"/>
      <c r="G221" s="87"/>
      <c r="H221" s="88"/>
      <c r="I221" s="88"/>
      <c r="J221" s="88"/>
      <c r="K221" s="88"/>
    </row>
    <row r="222" spans="1:11" x14ac:dyDescent="0.2">
      <c r="A222" s="7">
        <v>8</v>
      </c>
      <c r="B222" s="10" t="s">
        <v>165</v>
      </c>
      <c r="C222" s="7">
        <v>1</v>
      </c>
      <c r="D222" s="87"/>
      <c r="E222" s="87"/>
      <c r="F222" s="87"/>
      <c r="G222" s="87"/>
      <c r="H222" s="88"/>
      <c r="I222" s="88"/>
      <c r="J222" s="88"/>
      <c r="K222" s="88"/>
    </row>
    <row r="223" spans="1:11" x14ac:dyDescent="0.2">
      <c r="A223" s="7">
        <v>9</v>
      </c>
      <c r="B223" s="10" t="s">
        <v>166</v>
      </c>
      <c r="C223" s="7">
        <v>58</v>
      </c>
      <c r="D223" s="87"/>
      <c r="E223" s="87"/>
      <c r="F223" s="87"/>
      <c r="G223" s="87"/>
      <c r="H223" s="88"/>
      <c r="I223" s="88"/>
      <c r="J223" s="88"/>
      <c r="K223" s="88"/>
    </row>
    <row r="224" spans="1:11" customFormat="1" x14ac:dyDescent="0.25">
      <c r="A224" s="7">
        <v>10</v>
      </c>
      <c r="B224" s="10" t="s">
        <v>167</v>
      </c>
      <c r="C224" s="7">
        <v>289</v>
      </c>
      <c r="D224" s="87"/>
      <c r="E224" s="87"/>
      <c r="F224" s="87"/>
      <c r="G224" s="161">
        <v>30206.47</v>
      </c>
      <c r="H224" s="87"/>
      <c r="I224" s="87"/>
      <c r="J224" s="87"/>
      <c r="K224" s="87"/>
    </row>
    <row r="225" spans="1:11" customFormat="1" x14ac:dyDescent="0.25">
      <c r="A225" s="7">
        <v>11</v>
      </c>
      <c r="B225" s="10" t="s">
        <v>168</v>
      </c>
      <c r="C225" s="7">
        <v>578</v>
      </c>
      <c r="D225" s="87"/>
      <c r="E225" s="87"/>
      <c r="F225" s="87"/>
      <c r="G225" s="162"/>
      <c r="H225" s="87"/>
      <c r="I225" s="87"/>
      <c r="J225" s="87"/>
      <c r="K225" s="87"/>
    </row>
    <row r="226" spans="1:11" customFormat="1" x14ac:dyDescent="0.25">
      <c r="A226" s="7">
        <v>12</v>
      </c>
      <c r="B226" s="10" t="s">
        <v>169</v>
      </c>
      <c r="C226" s="7">
        <v>494</v>
      </c>
      <c r="D226" s="87"/>
      <c r="E226" s="87"/>
      <c r="F226" s="87"/>
      <c r="G226" s="162"/>
      <c r="H226" s="87"/>
      <c r="I226" s="87"/>
      <c r="J226" s="87"/>
      <c r="K226" s="87"/>
    </row>
    <row r="227" spans="1:11" customFormat="1" x14ac:dyDescent="0.25">
      <c r="A227" s="7">
        <v>13</v>
      </c>
      <c r="B227" s="10" t="s">
        <v>170</v>
      </c>
      <c r="C227" s="90">
        <v>9085</v>
      </c>
      <c r="D227" s="87"/>
      <c r="E227" s="87"/>
      <c r="F227" s="87"/>
      <c r="G227" s="163"/>
      <c r="H227" s="87"/>
      <c r="I227" s="87"/>
      <c r="J227" s="87"/>
      <c r="K227" s="87"/>
    </row>
    <row r="228" spans="1:11" x14ac:dyDescent="0.25">
      <c r="A228" s="7"/>
      <c r="B228" s="91" t="s">
        <v>38</v>
      </c>
      <c r="C228" s="92">
        <v>11834</v>
      </c>
      <c r="D228" s="91"/>
      <c r="E228" s="91"/>
      <c r="F228" s="91"/>
      <c r="G228" s="93">
        <v>78376.47</v>
      </c>
      <c r="H228" s="91"/>
      <c r="I228" s="91"/>
      <c r="J228" s="91"/>
      <c r="K228" s="91"/>
    </row>
    <row r="235" spans="1:11" x14ac:dyDescent="0.25">
      <c r="J235" s="158" t="s">
        <v>0</v>
      </c>
      <c r="K235" s="158"/>
    </row>
    <row r="236" spans="1:11" x14ac:dyDescent="0.25">
      <c r="A236" s="159" t="s">
        <v>1</v>
      </c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</row>
    <row r="237" spans="1:11" x14ac:dyDescent="0.25">
      <c r="A237" s="159" t="s">
        <v>2</v>
      </c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</row>
    <row r="239" spans="1:11" x14ac:dyDescent="0.25">
      <c r="A239" s="3">
        <v>1</v>
      </c>
      <c r="B239" s="153" t="s">
        <v>171</v>
      </c>
      <c r="C239" s="154"/>
      <c r="D239" s="154"/>
      <c r="E239" s="154"/>
      <c r="F239" s="154"/>
      <c r="G239" s="154"/>
      <c r="H239" s="154"/>
      <c r="I239" s="154"/>
      <c r="J239" s="154"/>
      <c r="K239" s="155"/>
    </row>
    <row r="240" spans="1:11" x14ac:dyDescent="0.25">
      <c r="A240" s="3">
        <v>2</v>
      </c>
      <c r="B240" s="153" t="s">
        <v>3</v>
      </c>
      <c r="C240" s="154"/>
      <c r="D240" s="154"/>
      <c r="E240" s="154"/>
      <c r="F240" s="154"/>
      <c r="G240" s="154"/>
      <c r="H240" s="154"/>
      <c r="I240" s="154"/>
      <c r="J240" s="154"/>
      <c r="K240" s="155"/>
    </row>
    <row r="241" spans="1:11" x14ac:dyDescent="0.25">
      <c r="A241" s="3">
        <v>3</v>
      </c>
      <c r="B241" s="153" t="s">
        <v>172</v>
      </c>
      <c r="C241" s="154"/>
      <c r="D241" s="154"/>
      <c r="E241" s="154"/>
      <c r="F241" s="154"/>
      <c r="G241" s="154"/>
      <c r="H241" s="154"/>
      <c r="I241" s="154"/>
      <c r="J241" s="154"/>
      <c r="K241" s="155"/>
    </row>
    <row r="242" spans="1:11" x14ac:dyDescent="0.25">
      <c r="A242" s="3">
        <v>4</v>
      </c>
      <c r="B242" s="153" t="s">
        <v>173</v>
      </c>
      <c r="C242" s="154"/>
      <c r="D242" s="154"/>
      <c r="E242" s="154"/>
      <c r="F242" s="154"/>
      <c r="G242" s="154"/>
      <c r="H242" s="154"/>
      <c r="I242" s="154"/>
      <c r="J242" s="154"/>
      <c r="K242" s="155"/>
    </row>
    <row r="244" spans="1:11" x14ac:dyDescent="0.25">
      <c r="A244" s="156" t="s">
        <v>4</v>
      </c>
      <c r="B244" s="156"/>
      <c r="C244" s="156"/>
      <c r="D244" s="156"/>
      <c r="E244" s="156"/>
      <c r="F244" s="156"/>
      <c r="G244" s="156"/>
      <c r="H244" s="156"/>
      <c r="I244" s="156"/>
      <c r="J244" s="156"/>
      <c r="K244" s="156"/>
    </row>
    <row r="245" spans="1:11" x14ac:dyDescent="0.2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</row>
    <row r="246" spans="1:11" ht="96" x14ac:dyDescent="0.25">
      <c r="A246" s="62" t="s">
        <v>76</v>
      </c>
      <c r="B246" s="62" t="s">
        <v>77</v>
      </c>
      <c r="C246" s="62" t="s">
        <v>78</v>
      </c>
      <c r="D246" s="62" t="s">
        <v>79</v>
      </c>
      <c r="E246" s="62" t="s">
        <v>80</v>
      </c>
      <c r="F246" s="62" t="s">
        <v>9</v>
      </c>
      <c r="G246" s="62" t="s">
        <v>10</v>
      </c>
      <c r="H246" s="62" t="s">
        <v>108</v>
      </c>
      <c r="I246" s="62" t="s">
        <v>81</v>
      </c>
      <c r="J246" s="62" t="s">
        <v>82</v>
      </c>
      <c r="K246" s="62" t="s">
        <v>14</v>
      </c>
    </row>
    <row r="247" spans="1:11" x14ac:dyDescent="0.25">
      <c r="A247" s="7">
        <v>1</v>
      </c>
      <c r="B247" s="94" t="s">
        <v>174</v>
      </c>
      <c r="C247" s="95">
        <v>1</v>
      </c>
      <c r="D247" s="95">
        <v>688</v>
      </c>
      <c r="E247" s="96" t="s">
        <v>175</v>
      </c>
      <c r="F247" s="97"/>
      <c r="G247" s="100">
        <v>260</v>
      </c>
      <c r="H247" s="85"/>
      <c r="I247" s="85"/>
      <c r="J247" s="85"/>
      <c r="K247" s="85"/>
    </row>
    <row r="248" spans="1:11" x14ac:dyDescent="0.25">
      <c r="A248" s="7">
        <v>2</v>
      </c>
      <c r="B248" s="94" t="s">
        <v>176</v>
      </c>
      <c r="C248" s="95">
        <v>1</v>
      </c>
      <c r="D248" s="95">
        <v>1019</v>
      </c>
      <c r="E248" s="96" t="s">
        <v>175</v>
      </c>
      <c r="F248" s="97"/>
      <c r="G248" s="100">
        <v>683.76</v>
      </c>
      <c r="H248" s="85"/>
      <c r="I248" s="85"/>
      <c r="J248" s="85"/>
      <c r="K248" s="85"/>
    </row>
    <row r="249" spans="1:11" x14ac:dyDescent="0.25">
      <c r="A249" s="7">
        <v>3</v>
      </c>
      <c r="B249" s="94" t="s">
        <v>177</v>
      </c>
      <c r="C249" s="95">
        <v>1</v>
      </c>
      <c r="D249" s="95">
        <v>1022</v>
      </c>
      <c r="E249" s="96" t="s">
        <v>175</v>
      </c>
      <c r="F249" s="97"/>
      <c r="G249" s="100">
        <v>115.39</v>
      </c>
      <c r="H249" s="85"/>
      <c r="I249" s="85"/>
      <c r="J249" s="85"/>
      <c r="K249" s="85"/>
    </row>
    <row r="250" spans="1:11" x14ac:dyDescent="0.25">
      <c r="A250" s="7">
        <v>4</v>
      </c>
      <c r="B250" s="94" t="s">
        <v>178</v>
      </c>
      <c r="C250" s="95">
        <v>1</v>
      </c>
      <c r="D250" s="95">
        <v>1039</v>
      </c>
      <c r="E250" s="96" t="s">
        <v>175</v>
      </c>
      <c r="F250" s="97"/>
      <c r="G250" s="100">
        <v>600</v>
      </c>
      <c r="H250" s="85"/>
      <c r="I250" s="85"/>
      <c r="J250" s="85"/>
      <c r="K250" s="85"/>
    </row>
    <row r="251" spans="1:11" x14ac:dyDescent="0.25">
      <c r="A251" s="7">
        <v>5</v>
      </c>
      <c r="B251" s="94" t="s">
        <v>179</v>
      </c>
      <c r="C251" s="95">
        <v>1</v>
      </c>
      <c r="D251" s="95">
        <v>1094</v>
      </c>
      <c r="E251" s="96" t="s">
        <v>180</v>
      </c>
      <c r="F251" s="97"/>
      <c r="G251" s="100">
        <v>384.62</v>
      </c>
      <c r="H251" s="85"/>
      <c r="I251" s="85"/>
      <c r="J251" s="85"/>
      <c r="K251" s="85"/>
    </row>
    <row r="252" spans="1:11" x14ac:dyDescent="0.25">
      <c r="A252" s="7">
        <v>6</v>
      </c>
      <c r="B252" s="94" t="s">
        <v>174</v>
      </c>
      <c r="C252" s="95">
        <v>1</v>
      </c>
      <c r="D252" s="95">
        <v>1109</v>
      </c>
      <c r="E252" s="96" t="s">
        <v>175</v>
      </c>
      <c r="F252" s="97"/>
      <c r="G252" s="100">
        <v>260</v>
      </c>
      <c r="H252" s="85"/>
      <c r="I252" s="85"/>
      <c r="J252" s="85"/>
      <c r="K252" s="85"/>
    </row>
    <row r="253" spans="1:11" x14ac:dyDescent="0.25">
      <c r="A253" s="7">
        <v>7</v>
      </c>
      <c r="B253" s="94" t="s">
        <v>179</v>
      </c>
      <c r="C253" s="95">
        <v>1</v>
      </c>
      <c r="D253" s="95">
        <v>1436</v>
      </c>
      <c r="E253" s="96" t="s">
        <v>181</v>
      </c>
      <c r="F253" s="97"/>
      <c r="G253" s="100">
        <v>150</v>
      </c>
      <c r="H253" s="85"/>
      <c r="I253" s="85"/>
      <c r="J253" s="85"/>
      <c r="K253" s="85"/>
    </row>
    <row r="254" spans="1:11" x14ac:dyDescent="0.25">
      <c r="A254" s="7">
        <v>8</v>
      </c>
      <c r="B254" s="94" t="s">
        <v>182</v>
      </c>
      <c r="C254" s="95">
        <v>1</v>
      </c>
      <c r="D254" s="95">
        <v>1438</v>
      </c>
      <c r="E254" s="96" t="s">
        <v>181</v>
      </c>
      <c r="F254" s="97"/>
      <c r="G254" s="100">
        <v>200</v>
      </c>
      <c r="H254" s="85"/>
      <c r="I254" s="85"/>
      <c r="J254" s="85"/>
      <c r="K254" s="85"/>
    </row>
    <row r="255" spans="1:11" x14ac:dyDescent="0.25">
      <c r="A255" s="7">
        <v>9</v>
      </c>
      <c r="B255" s="94" t="s">
        <v>179</v>
      </c>
      <c r="C255" s="95">
        <v>1</v>
      </c>
      <c r="D255" s="95">
        <v>1541</v>
      </c>
      <c r="E255" s="98" t="s">
        <v>183</v>
      </c>
      <c r="F255" s="97"/>
      <c r="G255" s="100">
        <v>230</v>
      </c>
      <c r="H255" s="85"/>
      <c r="I255" s="85"/>
      <c r="J255" s="85"/>
      <c r="K255" s="85"/>
    </row>
    <row r="256" spans="1:11" x14ac:dyDescent="0.25">
      <c r="A256" s="7">
        <v>10</v>
      </c>
      <c r="B256" s="94" t="s">
        <v>184</v>
      </c>
      <c r="C256" s="95">
        <v>1</v>
      </c>
      <c r="D256" s="95">
        <v>1717</v>
      </c>
      <c r="E256" s="96" t="s">
        <v>181</v>
      </c>
      <c r="F256" s="97"/>
      <c r="G256" s="100">
        <v>310.92</v>
      </c>
      <c r="H256" s="85"/>
      <c r="I256" s="85"/>
      <c r="J256" s="85"/>
      <c r="K256" s="85"/>
    </row>
    <row r="257" spans="1:11" x14ac:dyDescent="0.25">
      <c r="A257" s="7">
        <v>11</v>
      </c>
      <c r="B257" s="99" t="s">
        <v>185</v>
      </c>
      <c r="C257" s="95">
        <v>1</v>
      </c>
      <c r="D257" s="95">
        <v>17851</v>
      </c>
      <c r="E257" s="96" t="s">
        <v>181</v>
      </c>
      <c r="F257" s="97"/>
      <c r="G257" s="100">
        <v>62</v>
      </c>
      <c r="H257" s="85"/>
      <c r="I257" s="85"/>
      <c r="J257" s="85"/>
      <c r="K257" s="85"/>
    </row>
    <row r="258" spans="1:11" x14ac:dyDescent="0.25">
      <c r="A258" s="84"/>
      <c r="B258" s="85"/>
      <c r="C258" s="84"/>
      <c r="D258" s="85"/>
      <c r="E258" s="85"/>
      <c r="F258" s="85"/>
      <c r="G258" s="93">
        <f>SUM(G247:G257)</f>
        <v>3256.69</v>
      </c>
      <c r="H258" s="85"/>
      <c r="I258" s="85"/>
      <c r="J258" s="85"/>
      <c r="K258" s="85"/>
    </row>
    <row r="267" spans="1:11" x14ac:dyDescent="0.25">
      <c r="J267" s="158" t="s">
        <v>0</v>
      </c>
      <c r="K267" s="158"/>
    </row>
    <row r="268" spans="1:11" x14ac:dyDescent="0.25">
      <c r="A268" s="159" t="s">
        <v>1</v>
      </c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</row>
    <row r="269" spans="1:11" x14ac:dyDescent="0.25">
      <c r="A269" s="159" t="s">
        <v>2</v>
      </c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</row>
    <row r="271" spans="1:11" x14ac:dyDescent="0.25">
      <c r="A271" s="3">
        <v>1</v>
      </c>
      <c r="B271" s="153" t="s">
        <v>186</v>
      </c>
      <c r="C271" s="154"/>
      <c r="D271" s="154"/>
      <c r="E271" s="154"/>
      <c r="F271" s="154"/>
      <c r="G271" s="154"/>
      <c r="H271" s="154"/>
      <c r="I271" s="154"/>
      <c r="J271" s="154"/>
      <c r="K271" s="155"/>
    </row>
    <row r="272" spans="1:11" x14ac:dyDescent="0.25">
      <c r="A272" s="3">
        <v>2</v>
      </c>
      <c r="B272" s="153" t="s">
        <v>3</v>
      </c>
      <c r="C272" s="154"/>
      <c r="D272" s="154"/>
      <c r="E272" s="154"/>
      <c r="F272" s="154"/>
      <c r="G272" s="154"/>
      <c r="H272" s="154"/>
      <c r="I272" s="154"/>
      <c r="J272" s="154"/>
      <c r="K272" s="155"/>
    </row>
    <row r="273" spans="1:15" x14ac:dyDescent="0.25">
      <c r="A273" s="3">
        <v>3</v>
      </c>
      <c r="B273" s="153" t="s">
        <v>187</v>
      </c>
      <c r="C273" s="154"/>
      <c r="D273" s="154"/>
      <c r="E273" s="154"/>
      <c r="F273" s="154"/>
      <c r="G273" s="154"/>
      <c r="H273" s="154"/>
      <c r="I273" s="154"/>
      <c r="J273" s="154"/>
      <c r="K273" s="155"/>
    </row>
    <row r="274" spans="1:15" x14ac:dyDescent="0.25">
      <c r="A274" s="3">
        <v>4</v>
      </c>
      <c r="B274" s="153" t="s">
        <v>188</v>
      </c>
      <c r="C274" s="154"/>
      <c r="D274" s="154"/>
      <c r="E274" s="154"/>
      <c r="F274" s="154"/>
      <c r="G274" s="154"/>
      <c r="H274" s="154"/>
      <c r="I274" s="154"/>
      <c r="J274" s="154"/>
      <c r="K274" s="155"/>
    </row>
    <row r="276" spans="1:15" x14ac:dyDescent="0.25">
      <c r="A276" s="156" t="s">
        <v>4</v>
      </c>
      <c r="B276" s="156"/>
      <c r="C276" s="156"/>
      <c r="D276" s="156"/>
      <c r="E276" s="156"/>
      <c r="F276" s="156"/>
      <c r="G276" s="156"/>
      <c r="H276" s="156"/>
      <c r="I276" s="156"/>
      <c r="J276" s="156"/>
      <c r="K276" s="156"/>
    </row>
    <row r="277" spans="1:15" x14ac:dyDescent="0.2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</row>
    <row r="278" spans="1:15" ht="96" x14ac:dyDescent="0.25">
      <c r="A278" s="62" t="s">
        <v>76</v>
      </c>
      <c r="B278" s="62" t="s">
        <v>77</v>
      </c>
      <c r="C278" s="62" t="s">
        <v>78</v>
      </c>
      <c r="D278" s="62" t="s">
        <v>79</v>
      </c>
      <c r="E278" s="62" t="s">
        <v>80</v>
      </c>
      <c r="F278" s="62" t="s">
        <v>9</v>
      </c>
      <c r="G278" s="62" t="s">
        <v>10</v>
      </c>
      <c r="H278" s="62" t="s">
        <v>108</v>
      </c>
      <c r="I278" s="62" t="s">
        <v>81</v>
      </c>
      <c r="J278" s="62" t="s">
        <v>82</v>
      </c>
      <c r="K278" s="62" t="s">
        <v>14</v>
      </c>
    </row>
    <row r="279" spans="1:15" ht="29.25" customHeight="1" x14ac:dyDescent="0.2">
      <c r="A279" s="34">
        <v>1</v>
      </c>
      <c r="B279" s="41" t="s">
        <v>189</v>
      </c>
      <c r="C279" s="34">
        <v>1</v>
      </c>
      <c r="D279" s="107" t="s">
        <v>190</v>
      </c>
      <c r="E279" s="113" t="s">
        <v>191</v>
      </c>
      <c r="F279" s="34">
        <v>999</v>
      </c>
      <c r="G279" s="110">
        <v>2000</v>
      </c>
      <c r="H279" s="111">
        <v>0</v>
      </c>
      <c r="I279" s="110">
        <f t="shared" ref="I279:I285" si="0">+G279-H279</f>
        <v>2000</v>
      </c>
      <c r="J279" s="101"/>
      <c r="K279" s="56"/>
      <c r="L279" s="104"/>
      <c r="M279" s="104"/>
      <c r="N279" s="104"/>
      <c r="O279" s="104"/>
    </row>
    <row r="280" spans="1:15" ht="26.25" customHeight="1" x14ac:dyDescent="0.2">
      <c r="A280" s="34">
        <f>+A279+1</f>
        <v>2</v>
      </c>
      <c r="B280" s="41" t="s">
        <v>192</v>
      </c>
      <c r="C280" s="34">
        <v>1</v>
      </c>
      <c r="D280" s="107" t="s">
        <v>193</v>
      </c>
      <c r="E280" s="113" t="s">
        <v>194</v>
      </c>
      <c r="F280" s="34">
        <v>999</v>
      </c>
      <c r="G280" s="110">
        <v>1200</v>
      </c>
      <c r="H280" s="111">
        <v>0</v>
      </c>
      <c r="I280" s="110">
        <f t="shared" si="0"/>
        <v>1200</v>
      </c>
      <c r="J280" s="101"/>
      <c r="K280" s="105"/>
      <c r="L280" s="104"/>
      <c r="M280" s="104"/>
      <c r="N280" s="104"/>
      <c r="O280" s="104"/>
    </row>
    <row r="281" spans="1:15" ht="45" x14ac:dyDescent="0.2">
      <c r="A281" s="34">
        <f t="shared" ref="A281:A297" si="1">+A280+1</f>
        <v>3</v>
      </c>
      <c r="B281" s="41" t="s">
        <v>189</v>
      </c>
      <c r="C281" s="34">
        <v>5</v>
      </c>
      <c r="D281" s="34" t="s">
        <v>195</v>
      </c>
      <c r="E281" s="41" t="s">
        <v>196</v>
      </c>
      <c r="F281" s="34">
        <v>999</v>
      </c>
      <c r="G281" s="110">
        <v>0</v>
      </c>
      <c r="H281" s="111">
        <v>0</v>
      </c>
      <c r="I281" s="110">
        <f t="shared" si="0"/>
        <v>0</v>
      </c>
      <c r="J281" s="101"/>
      <c r="K281" s="56" t="s">
        <v>197</v>
      </c>
      <c r="L281" s="104"/>
      <c r="M281" s="104"/>
      <c r="N281" s="104"/>
      <c r="O281" s="104"/>
    </row>
    <row r="282" spans="1:15" ht="27" customHeight="1" x14ac:dyDescent="0.2">
      <c r="A282" s="34">
        <f t="shared" si="1"/>
        <v>4</v>
      </c>
      <c r="B282" s="106" t="s">
        <v>189</v>
      </c>
      <c r="C282" s="34">
        <v>1</v>
      </c>
      <c r="D282" s="107" t="s">
        <v>198</v>
      </c>
      <c r="E282" s="113" t="s">
        <v>199</v>
      </c>
      <c r="F282" s="34">
        <v>999</v>
      </c>
      <c r="G282" s="110">
        <v>400</v>
      </c>
      <c r="H282" s="111">
        <v>0</v>
      </c>
      <c r="I282" s="110">
        <f t="shared" si="0"/>
        <v>400</v>
      </c>
      <c r="J282" s="101"/>
      <c r="K282" s="56"/>
      <c r="L282" s="104"/>
      <c r="M282" s="104"/>
      <c r="N282" s="104"/>
      <c r="O282" s="104"/>
    </row>
    <row r="283" spans="1:15" ht="45" x14ac:dyDescent="0.2">
      <c r="A283" s="34">
        <f t="shared" si="1"/>
        <v>5</v>
      </c>
      <c r="B283" s="106" t="s">
        <v>189</v>
      </c>
      <c r="C283" s="34">
        <v>1</v>
      </c>
      <c r="D283" s="107" t="s">
        <v>200</v>
      </c>
      <c r="E283" s="106" t="s">
        <v>196</v>
      </c>
      <c r="F283" s="34">
        <v>999</v>
      </c>
      <c r="G283" s="110">
        <v>0</v>
      </c>
      <c r="H283" s="111">
        <v>0</v>
      </c>
      <c r="I283" s="111">
        <f t="shared" si="0"/>
        <v>0</v>
      </c>
      <c r="J283" s="102"/>
      <c r="K283" s="56" t="s">
        <v>197</v>
      </c>
      <c r="L283" s="104"/>
      <c r="M283" s="104"/>
      <c r="N283" s="104"/>
      <c r="O283" s="104"/>
    </row>
    <row r="284" spans="1:15" ht="45" x14ac:dyDescent="0.2">
      <c r="A284" s="34">
        <f t="shared" si="1"/>
        <v>6</v>
      </c>
      <c r="B284" s="41" t="s">
        <v>201</v>
      </c>
      <c r="C284" s="34">
        <v>1</v>
      </c>
      <c r="D284" s="107" t="s">
        <v>202</v>
      </c>
      <c r="E284" s="41" t="s">
        <v>196</v>
      </c>
      <c r="F284" s="34">
        <v>10</v>
      </c>
      <c r="G284" s="110">
        <v>0</v>
      </c>
      <c r="H284" s="111">
        <v>0</v>
      </c>
      <c r="I284" s="110">
        <f t="shared" si="0"/>
        <v>0</v>
      </c>
      <c r="J284" s="101"/>
      <c r="K284" s="56" t="s">
        <v>197</v>
      </c>
      <c r="L284" s="104"/>
      <c r="M284" s="104"/>
      <c r="N284" s="104"/>
      <c r="O284" s="104"/>
    </row>
    <row r="285" spans="1:15" ht="45" x14ac:dyDescent="0.2">
      <c r="A285" s="34">
        <f t="shared" si="1"/>
        <v>7</v>
      </c>
      <c r="B285" s="41" t="s">
        <v>189</v>
      </c>
      <c r="C285" s="34">
        <v>1</v>
      </c>
      <c r="D285" s="34">
        <v>645</v>
      </c>
      <c r="E285" s="41" t="s">
        <v>196</v>
      </c>
      <c r="F285" s="34">
        <v>999</v>
      </c>
      <c r="G285" s="110">
        <v>0</v>
      </c>
      <c r="H285" s="111">
        <v>0</v>
      </c>
      <c r="I285" s="110">
        <f t="shared" si="0"/>
        <v>0</v>
      </c>
      <c r="J285" s="103"/>
      <c r="K285" s="56" t="s">
        <v>197</v>
      </c>
      <c r="L285" s="104"/>
      <c r="M285" s="104"/>
      <c r="N285" s="104"/>
      <c r="O285" s="104"/>
    </row>
    <row r="286" spans="1:15" ht="96" x14ac:dyDescent="0.25">
      <c r="A286" s="62" t="s">
        <v>76</v>
      </c>
      <c r="B286" s="62" t="s">
        <v>77</v>
      </c>
      <c r="C286" s="62" t="s">
        <v>78</v>
      </c>
      <c r="D286" s="62" t="s">
        <v>79</v>
      </c>
      <c r="E286" s="62" t="s">
        <v>80</v>
      </c>
      <c r="F286" s="62" t="s">
        <v>9</v>
      </c>
      <c r="G286" s="62" t="s">
        <v>10</v>
      </c>
      <c r="H286" s="62" t="s">
        <v>108</v>
      </c>
      <c r="I286" s="62" t="s">
        <v>81</v>
      </c>
      <c r="J286" s="62" t="s">
        <v>82</v>
      </c>
      <c r="K286" s="62" t="s">
        <v>14</v>
      </c>
    </row>
    <row r="287" spans="1:15" ht="45" x14ac:dyDescent="0.2">
      <c r="A287" s="34">
        <f>+A285+1</f>
        <v>8</v>
      </c>
      <c r="B287" s="41" t="s">
        <v>189</v>
      </c>
      <c r="C287" s="34">
        <v>1</v>
      </c>
      <c r="D287" s="34">
        <v>652</v>
      </c>
      <c r="E287" s="41" t="s">
        <v>196</v>
      </c>
      <c r="F287" s="34">
        <v>999</v>
      </c>
      <c r="G287" s="110">
        <v>0</v>
      </c>
      <c r="H287" s="111">
        <v>0</v>
      </c>
      <c r="I287" s="110">
        <f>+G287-H287</f>
        <v>0</v>
      </c>
      <c r="J287" s="103"/>
      <c r="K287" s="56" t="s">
        <v>197</v>
      </c>
      <c r="L287" s="104"/>
      <c r="M287" s="104"/>
      <c r="N287" s="104"/>
      <c r="O287" s="104"/>
    </row>
    <row r="288" spans="1:15" ht="45" x14ac:dyDescent="0.2">
      <c r="A288" s="34">
        <f t="shared" si="1"/>
        <v>9</v>
      </c>
      <c r="B288" s="41" t="s">
        <v>201</v>
      </c>
      <c r="C288" s="34">
        <v>1</v>
      </c>
      <c r="D288" s="34">
        <v>781</v>
      </c>
      <c r="E288" s="41" t="s">
        <v>196</v>
      </c>
      <c r="F288" s="34">
        <v>10</v>
      </c>
      <c r="G288" s="110">
        <v>0</v>
      </c>
      <c r="H288" s="111">
        <v>0</v>
      </c>
      <c r="I288" s="110">
        <v>0</v>
      </c>
      <c r="J288" s="103"/>
      <c r="K288" s="56" t="s">
        <v>197</v>
      </c>
      <c r="L288" s="104"/>
      <c r="M288" s="104"/>
      <c r="N288" s="104"/>
      <c r="O288" s="104"/>
    </row>
    <row r="289" spans="1:15" ht="25.5" x14ac:dyDescent="0.2">
      <c r="A289" s="34">
        <f t="shared" si="1"/>
        <v>10</v>
      </c>
      <c r="B289" s="41" t="s">
        <v>203</v>
      </c>
      <c r="C289" s="34">
        <v>1</v>
      </c>
      <c r="D289" s="108" t="s">
        <v>204</v>
      </c>
      <c r="E289" s="109" t="s">
        <v>205</v>
      </c>
      <c r="F289" s="34">
        <v>999</v>
      </c>
      <c r="G289" s="110">
        <v>170.94</v>
      </c>
      <c r="H289" s="111">
        <v>170.94</v>
      </c>
      <c r="I289" s="110">
        <f t="shared" ref="I289:I295" si="2">+G289-H289</f>
        <v>0</v>
      </c>
      <c r="J289" s="103"/>
      <c r="K289" s="112"/>
      <c r="L289" s="104"/>
      <c r="M289" s="104"/>
      <c r="N289" s="104"/>
      <c r="O289" s="104"/>
    </row>
    <row r="290" spans="1:15" ht="45" x14ac:dyDescent="0.2">
      <c r="A290" s="34">
        <f t="shared" si="1"/>
        <v>11</v>
      </c>
      <c r="B290" s="41" t="s">
        <v>189</v>
      </c>
      <c r="C290" s="34">
        <v>1</v>
      </c>
      <c r="D290" s="34">
        <v>797</v>
      </c>
      <c r="E290" s="41" t="s">
        <v>196</v>
      </c>
      <c r="F290" s="34">
        <v>999</v>
      </c>
      <c r="G290" s="110">
        <v>0</v>
      </c>
      <c r="H290" s="111">
        <v>0</v>
      </c>
      <c r="I290" s="110">
        <f t="shared" si="2"/>
        <v>0</v>
      </c>
      <c r="J290" s="101"/>
      <c r="K290" s="56" t="s">
        <v>197</v>
      </c>
      <c r="L290" s="104"/>
      <c r="M290" s="104"/>
      <c r="N290" s="104"/>
      <c r="O290" s="104"/>
    </row>
    <row r="291" spans="1:15" ht="45" x14ac:dyDescent="0.2">
      <c r="A291" s="34">
        <f t="shared" si="1"/>
        <v>12</v>
      </c>
      <c r="B291" s="41" t="s">
        <v>189</v>
      </c>
      <c r="C291" s="34">
        <v>1</v>
      </c>
      <c r="D291" s="34">
        <v>649</v>
      </c>
      <c r="E291" s="41" t="s">
        <v>196</v>
      </c>
      <c r="F291" s="34">
        <v>999</v>
      </c>
      <c r="G291" s="110">
        <v>0</v>
      </c>
      <c r="H291" s="111">
        <v>0</v>
      </c>
      <c r="I291" s="110">
        <f t="shared" si="2"/>
        <v>0</v>
      </c>
      <c r="J291" s="101"/>
      <c r="K291" s="56" t="s">
        <v>197</v>
      </c>
      <c r="L291" s="104"/>
      <c r="M291" s="104"/>
      <c r="N291" s="104"/>
      <c r="O291" s="104"/>
    </row>
    <row r="292" spans="1:15" ht="45" x14ac:dyDescent="0.2">
      <c r="A292" s="34">
        <f t="shared" si="1"/>
        <v>13</v>
      </c>
      <c r="B292" s="41" t="s">
        <v>189</v>
      </c>
      <c r="C292" s="34">
        <v>1</v>
      </c>
      <c r="D292" s="34">
        <v>698</v>
      </c>
      <c r="E292" s="41" t="s">
        <v>196</v>
      </c>
      <c r="F292" s="34">
        <v>999</v>
      </c>
      <c r="G292" s="110">
        <v>0</v>
      </c>
      <c r="H292" s="111">
        <v>0</v>
      </c>
      <c r="I292" s="110">
        <f t="shared" si="2"/>
        <v>0</v>
      </c>
      <c r="J292" s="101"/>
      <c r="K292" s="56" t="s">
        <v>197</v>
      </c>
      <c r="L292" s="104"/>
      <c r="M292" s="104"/>
      <c r="N292" s="104"/>
      <c r="O292" s="104"/>
    </row>
    <row r="293" spans="1:15" ht="45" x14ac:dyDescent="0.2">
      <c r="A293" s="34">
        <f t="shared" si="1"/>
        <v>14</v>
      </c>
      <c r="B293" s="41" t="s">
        <v>189</v>
      </c>
      <c r="C293" s="34">
        <v>1</v>
      </c>
      <c r="D293" s="34" t="s">
        <v>206</v>
      </c>
      <c r="E293" s="41" t="s">
        <v>196</v>
      </c>
      <c r="F293" s="34">
        <v>999</v>
      </c>
      <c r="G293" s="110">
        <v>0</v>
      </c>
      <c r="H293" s="111">
        <v>0</v>
      </c>
      <c r="I293" s="110">
        <f t="shared" si="2"/>
        <v>0</v>
      </c>
      <c r="J293" s="101"/>
      <c r="K293" s="56" t="s">
        <v>197</v>
      </c>
      <c r="L293" s="104"/>
      <c r="M293" s="104"/>
      <c r="N293" s="104"/>
      <c r="O293" s="104"/>
    </row>
    <row r="294" spans="1:15" ht="45" x14ac:dyDescent="0.2">
      <c r="A294" s="34">
        <f t="shared" si="1"/>
        <v>15</v>
      </c>
      <c r="B294" s="41" t="s">
        <v>189</v>
      </c>
      <c r="C294" s="34">
        <v>1</v>
      </c>
      <c r="D294" s="34">
        <v>989</v>
      </c>
      <c r="E294" s="41" t="s">
        <v>196</v>
      </c>
      <c r="F294" s="34">
        <v>999</v>
      </c>
      <c r="G294" s="110">
        <v>0</v>
      </c>
      <c r="H294" s="111">
        <v>0</v>
      </c>
      <c r="I294" s="110">
        <f t="shared" si="2"/>
        <v>0</v>
      </c>
      <c r="J294" s="101"/>
      <c r="K294" s="56" t="s">
        <v>197</v>
      </c>
      <c r="L294" s="104"/>
      <c r="M294" s="104"/>
      <c r="N294" s="104"/>
      <c r="O294" s="104"/>
    </row>
    <row r="295" spans="1:15" ht="45" x14ac:dyDescent="0.2">
      <c r="A295" s="34">
        <f t="shared" si="1"/>
        <v>16</v>
      </c>
      <c r="B295" s="41" t="s">
        <v>189</v>
      </c>
      <c r="C295" s="34">
        <v>1</v>
      </c>
      <c r="D295" s="34">
        <v>5982</v>
      </c>
      <c r="E295" s="41" t="s">
        <v>196</v>
      </c>
      <c r="F295" s="34">
        <v>999</v>
      </c>
      <c r="G295" s="110">
        <v>0</v>
      </c>
      <c r="H295" s="111">
        <v>0</v>
      </c>
      <c r="I295" s="110">
        <f t="shared" si="2"/>
        <v>0</v>
      </c>
      <c r="J295" s="101"/>
      <c r="K295" s="56" t="s">
        <v>197</v>
      </c>
      <c r="L295" s="104"/>
      <c r="M295" s="104"/>
      <c r="N295" s="104"/>
      <c r="O295" s="104"/>
    </row>
    <row r="296" spans="1:15" ht="45" x14ac:dyDescent="0.2">
      <c r="A296" s="34">
        <f t="shared" si="1"/>
        <v>17</v>
      </c>
      <c r="B296" s="41" t="s">
        <v>189</v>
      </c>
      <c r="C296" s="34">
        <v>1</v>
      </c>
      <c r="D296" s="34">
        <v>697</v>
      </c>
      <c r="E296" s="41" t="s">
        <v>196</v>
      </c>
      <c r="F296" s="34">
        <v>999</v>
      </c>
      <c r="G296" s="110">
        <v>0</v>
      </c>
      <c r="H296" s="111">
        <v>0</v>
      </c>
      <c r="I296" s="110">
        <v>0</v>
      </c>
      <c r="J296" s="101"/>
      <c r="K296" s="56" t="s">
        <v>197</v>
      </c>
      <c r="L296" s="104"/>
      <c r="M296" s="104"/>
      <c r="N296" s="104"/>
      <c r="O296" s="104"/>
    </row>
    <row r="297" spans="1:15" ht="31.5" customHeight="1" x14ac:dyDescent="0.2">
      <c r="A297" s="34">
        <f t="shared" si="1"/>
        <v>18</v>
      </c>
      <c r="B297" s="41" t="s">
        <v>189</v>
      </c>
      <c r="C297" s="34">
        <v>1</v>
      </c>
      <c r="D297" s="34" t="s">
        <v>207</v>
      </c>
      <c r="E297" s="41" t="s">
        <v>208</v>
      </c>
      <c r="F297" s="34">
        <v>999</v>
      </c>
      <c r="G297" s="110">
        <v>300</v>
      </c>
      <c r="H297" s="111">
        <v>0</v>
      </c>
      <c r="I297" s="110">
        <f>+G297-H297</f>
        <v>300</v>
      </c>
      <c r="J297" s="101"/>
      <c r="K297" s="56"/>
      <c r="L297" s="104"/>
      <c r="M297" s="104"/>
      <c r="N297" s="104"/>
      <c r="O297" s="104"/>
    </row>
    <row r="298" spans="1:15" ht="96" x14ac:dyDescent="0.25">
      <c r="A298" s="62" t="s">
        <v>76</v>
      </c>
      <c r="B298" s="62" t="s">
        <v>77</v>
      </c>
      <c r="C298" s="62" t="s">
        <v>78</v>
      </c>
      <c r="D298" s="62" t="s">
        <v>79</v>
      </c>
      <c r="E298" s="62" t="s">
        <v>80</v>
      </c>
      <c r="F298" s="62" t="s">
        <v>9</v>
      </c>
      <c r="G298" s="62" t="s">
        <v>10</v>
      </c>
      <c r="H298" s="62" t="s">
        <v>108</v>
      </c>
      <c r="I298" s="62" t="s">
        <v>81</v>
      </c>
      <c r="J298" s="62" t="s">
        <v>82</v>
      </c>
      <c r="K298" s="62" t="s">
        <v>14</v>
      </c>
    </row>
    <row r="299" spans="1:15" ht="30" customHeight="1" x14ac:dyDescent="0.2">
      <c r="A299" s="34">
        <f>+A297+1</f>
        <v>19</v>
      </c>
      <c r="B299" s="41" t="s">
        <v>189</v>
      </c>
      <c r="C299" s="34">
        <v>1</v>
      </c>
      <c r="D299" s="108" t="s">
        <v>209</v>
      </c>
      <c r="E299" s="41" t="s">
        <v>210</v>
      </c>
      <c r="F299" s="34">
        <v>999</v>
      </c>
      <c r="G299" s="110">
        <v>708.41</v>
      </c>
      <c r="H299" s="111">
        <v>0</v>
      </c>
      <c r="I299" s="110">
        <f>+G299-H299</f>
        <v>708.41</v>
      </c>
      <c r="J299" s="101"/>
      <c r="K299" s="56"/>
      <c r="L299" s="104"/>
      <c r="M299" s="104"/>
      <c r="N299" s="104"/>
      <c r="O299" s="104"/>
    </row>
    <row r="300" spans="1:15" x14ac:dyDescent="0.25">
      <c r="A300" s="84"/>
      <c r="B300" s="91" t="s">
        <v>38</v>
      </c>
      <c r="C300" s="114"/>
      <c r="D300" s="115"/>
      <c r="E300" s="115"/>
      <c r="F300" s="115"/>
      <c r="G300" s="93">
        <v>4779.3500000000004</v>
      </c>
      <c r="H300" s="91">
        <v>170.94</v>
      </c>
      <c r="I300" s="93">
        <v>4608.41</v>
      </c>
      <c r="J300" s="85"/>
      <c r="K300" s="85"/>
    </row>
    <row r="329" spans="1:11" x14ac:dyDescent="0.25">
      <c r="J329" s="158" t="s">
        <v>0</v>
      </c>
      <c r="K329" s="158"/>
    </row>
    <row r="330" spans="1:11" x14ac:dyDescent="0.25">
      <c r="A330" s="159" t="s">
        <v>1</v>
      </c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</row>
    <row r="331" spans="1:11" x14ac:dyDescent="0.25">
      <c r="A331" s="159" t="s">
        <v>2</v>
      </c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</row>
    <row r="333" spans="1:11" x14ac:dyDescent="0.25">
      <c r="A333" s="3">
        <v>1</v>
      </c>
      <c r="B333" s="153" t="s">
        <v>211</v>
      </c>
      <c r="C333" s="154"/>
      <c r="D333" s="154"/>
      <c r="E333" s="154"/>
      <c r="F333" s="154"/>
      <c r="G333" s="154"/>
      <c r="H333" s="154"/>
      <c r="I333" s="154"/>
      <c r="J333" s="154"/>
      <c r="K333" s="155"/>
    </row>
    <row r="334" spans="1:11" x14ac:dyDescent="0.25">
      <c r="A334" s="3">
        <v>2</v>
      </c>
      <c r="B334" s="153" t="s">
        <v>3</v>
      </c>
      <c r="C334" s="154"/>
      <c r="D334" s="154"/>
      <c r="E334" s="154"/>
      <c r="F334" s="154"/>
      <c r="G334" s="154"/>
      <c r="H334" s="154"/>
      <c r="I334" s="154"/>
      <c r="J334" s="154"/>
      <c r="K334" s="155"/>
    </row>
    <row r="335" spans="1:11" x14ac:dyDescent="0.25">
      <c r="A335" s="3">
        <v>3</v>
      </c>
      <c r="B335" s="153" t="s">
        <v>212</v>
      </c>
      <c r="C335" s="154"/>
      <c r="D335" s="154"/>
      <c r="E335" s="154"/>
      <c r="F335" s="154"/>
      <c r="G335" s="154"/>
      <c r="H335" s="154"/>
      <c r="I335" s="154"/>
      <c r="J335" s="154"/>
      <c r="K335" s="155"/>
    </row>
    <row r="336" spans="1:11" x14ac:dyDescent="0.25">
      <c r="A336" s="3">
        <v>4</v>
      </c>
      <c r="B336" s="153" t="s">
        <v>213</v>
      </c>
      <c r="C336" s="154"/>
      <c r="D336" s="154"/>
      <c r="E336" s="154"/>
      <c r="F336" s="154"/>
      <c r="G336" s="154"/>
      <c r="H336" s="154"/>
      <c r="I336" s="154"/>
      <c r="J336" s="154"/>
      <c r="K336" s="155"/>
    </row>
    <row r="338" spans="1:11" x14ac:dyDescent="0.25">
      <c r="A338" s="156" t="s">
        <v>4</v>
      </c>
      <c r="B338" s="156"/>
      <c r="C338" s="156"/>
      <c r="D338" s="156"/>
      <c r="E338" s="156"/>
      <c r="F338" s="156"/>
      <c r="G338" s="156"/>
      <c r="H338" s="156"/>
      <c r="I338" s="156"/>
      <c r="J338" s="156"/>
      <c r="K338" s="156"/>
    </row>
    <row r="339" spans="1:11" x14ac:dyDescent="0.2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</row>
    <row r="340" spans="1:11" ht="96" x14ac:dyDescent="0.25">
      <c r="A340" s="62" t="s">
        <v>76</v>
      </c>
      <c r="B340" s="62" t="s">
        <v>77</v>
      </c>
      <c r="C340" s="62" t="s">
        <v>78</v>
      </c>
      <c r="D340" s="62" t="s">
        <v>79</v>
      </c>
      <c r="E340" s="62" t="s">
        <v>80</v>
      </c>
      <c r="F340" s="62" t="s">
        <v>9</v>
      </c>
      <c r="G340" s="62" t="s">
        <v>10</v>
      </c>
      <c r="H340" s="62" t="s">
        <v>108</v>
      </c>
      <c r="I340" s="62" t="s">
        <v>81</v>
      </c>
      <c r="J340" s="62" t="s">
        <v>82</v>
      </c>
      <c r="K340" s="62" t="s">
        <v>14</v>
      </c>
    </row>
    <row r="341" spans="1:11" x14ac:dyDescent="0.2">
      <c r="A341" s="7">
        <v>1</v>
      </c>
      <c r="B341" s="126" t="s">
        <v>214</v>
      </c>
      <c r="C341" s="127">
        <v>1</v>
      </c>
      <c r="D341" s="127" t="s">
        <v>215</v>
      </c>
      <c r="E341" s="119"/>
      <c r="F341" s="118"/>
      <c r="G341" s="89">
        <v>13.41</v>
      </c>
      <c r="H341" s="120"/>
      <c r="I341" s="89">
        <v>13.41</v>
      </c>
      <c r="J341" s="87"/>
      <c r="K341" s="87"/>
    </row>
    <row r="342" spans="1:11" x14ac:dyDescent="0.2">
      <c r="A342" s="7">
        <v>2</v>
      </c>
      <c r="B342" s="126" t="s">
        <v>216</v>
      </c>
      <c r="C342" s="127">
        <v>1</v>
      </c>
      <c r="D342" s="127" t="s">
        <v>217</v>
      </c>
      <c r="E342" s="119"/>
      <c r="F342" s="118"/>
      <c r="G342" s="89">
        <v>1.46</v>
      </c>
      <c r="H342" s="120"/>
      <c r="I342" s="89">
        <v>1.46</v>
      </c>
      <c r="J342" s="87"/>
      <c r="K342" s="87"/>
    </row>
    <row r="343" spans="1:11" x14ac:dyDescent="0.2">
      <c r="A343" s="7">
        <v>3</v>
      </c>
      <c r="B343" s="126" t="s">
        <v>214</v>
      </c>
      <c r="C343" s="127">
        <v>2</v>
      </c>
      <c r="D343" s="127" t="s">
        <v>218</v>
      </c>
      <c r="E343" s="119"/>
      <c r="F343" s="118"/>
      <c r="G343" s="89">
        <v>0.18</v>
      </c>
      <c r="H343" s="120"/>
      <c r="I343" s="89">
        <v>0.18</v>
      </c>
      <c r="J343" s="87"/>
      <c r="K343" s="87"/>
    </row>
    <row r="344" spans="1:11" ht="22.5" x14ac:dyDescent="0.2">
      <c r="A344" s="125">
        <v>4</v>
      </c>
      <c r="B344" s="130" t="s">
        <v>219</v>
      </c>
      <c r="C344" s="128">
        <v>2</v>
      </c>
      <c r="D344" s="128" t="s">
        <v>220</v>
      </c>
      <c r="E344" s="122"/>
      <c r="F344" s="117"/>
      <c r="G344" s="116">
        <v>420.91</v>
      </c>
      <c r="H344" s="123"/>
      <c r="I344" s="116">
        <v>420.91</v>
      </c>
      <c r="J344" s="121"/>
      <c r="K344" s="121"/>
    </row>
    <row r="345" spans="1:11" x14ac:dyDescent="0.2">
      <c r="A345" s="124"/>
      <c r="B345" s="124" t="s">
        <v>38</v>
      </c>
      <c r="C345" s="124"/>
      <c r="D345" s="124"/>
      <c r="E345" s="124"/>
      <c r="F345" s="124"/>
      <c r="G345" s="129">
        <f>SUM(G341:G344)</f>
        <v>435.96000000000004</v>
      </c>
      <c r="H345" s="129">
        <f t="shared" ref="H345" si="3">SUM(H341:H344)</f>
        <v>0</v>
      </c>
      <c r="I345" s="129">
        <v>435.96000000000004</v>
      </c>
      <c r="J345" s="124"/>
      <c r="K345" s="124"/>
    </row>
    <row r="360" spans="1:11" x14ac:dyDescent="0.25">
      <c r="J360" s="158" t="s">
        <v>0</v>
      </c>
      <c r="K360" s="158"/>
    </row>
    <row r="361" spans="1:11" x14ac:dyDescent="0.25">
      <c r="A361" s="159" t="s">
        <v>1</v>
      </c>
      <c r="B361" s="159"/>
      <c r="C361" s="159"/>
      <c r="D361" s="159"/>
      <c r="E361" s="159"/>
      <c r="F361" s="159"/>
      <c r="G361" s="159"/>
      <c r="H361" s="159"/>
      <c r="I361" s="159"/>
      <c r="J361" s="159"/>
      <c r="K361" s="159"/>
    </row>
    <row r="362" spans="1:11" x14ac:dyDescent="0.25">
      <c r="A362" s="159" t="s">
        <v>2</v>
      </c>
      <c r="B362" s="159"/>
      <c r="C362" s="159"/>
      <c r="D362" s="159"/>
      <c r="E362" s="159"/>
      <c r="F362" s="159"/>
      <c r="G362" s="159"/>
      <c r="H362" s="159"/>
      <c r="I362" s="159"/>
      <c r="J362" s="159"/>
      <c r="K362" s="159"/>
    </row>
    <row r="364" spans="1:11" x14ac:dyDescent="0.25">
      <c r="A364" s="3">
        <v>1</v>
      </c>
      <c r="B364" s="153" t="s">
        <v>221</v>
      </c>
      <c r="C364" s="154"/>
      <c r="D364" s="154"/>
      <c r="E364" s="154"/>
      <c r="F364" s="154"/>
      <c r="G364" s="154"/>
      <c r="H364" s="154"/>
      <c r="I364" s="154"/>
      <c r="J364" s="154"/>
      <c r="K364" s="155"/>
    </row>
    <row r="365" spans="1:11" x14ac:dyDescent="0.25">
      <c r="A365" s="3">
        <v>2</v>
      </c>
      <c r="B365" s="153" t="s">
        <v>3</v>
      </c>
      <c r="C365" s="154"/>
      <c r="D365" s="154"/>
      <c r="E365" s="154"/>
      <c r="F365" s="154"/>
      <c r="G365" s="154"/>
      <c r="H365" s="154"/>
      <c r="I365" s="154"/>
      <c r="J365" s="154"/>
      <c r="K365" s="155"/>
    </row>
    <row r="366" spans="1:11" x14ac:dyDescent="0.25">
      <c r="A366" s="3">
        <v>3</v>
      </c>
      <c r="B366" s="153" t="s">
        <v>260</v>
      </c>
      <c r="C366" s="154"/>
      <c r="D366" s="154"/>
      <c r="E366" s="154"/>
      <c r="F366" s="154"/>
      <c r="G366" s="154"/>
      <c r="H366" s="154"/>
      <c r="I366" s="154"/>
      <c r="J366" s="154"/>
      <c r="K366" s="155"/>
    </row>
    <row r="367" spans="1:11" x14ac:dyDescent="0.25">
      <c r="A367" s="3">
        <v>4</v>
      </c>
      <c r="B367" s="153" t="s">
        <v>222</v>
      </c>
      <c r="C367" s="154"/>
      <c r="D367" s="154"/>
      <c r="E367" s="154"/>
      <c r="F367" s="154"/>
      <c r="G367" s="154"/>
      <c r="H367" s="154"/>
      <c r="I367" s="154"/>
      <c r="J367" s="154"/>
      <c r="K367" s="155"/>
    </row>
    <row r="369" spans="1:11" x14ac:dyDescent="0.25">
      <c r="A369" s="156" t="s">
        <v>4</v>
      </c>
      <c r="B369" s="156"/>
      <c r="C369" s="156"/>
      <c r="D369" s="156"/>
      <c r="E369" s="156"/>
      <c r="F369" s="156"/>
      <c r="G369" s="156"/>
      <c r="H369" s="156"/>
      <c r="I369" s="156"/>
      <c r="J369" s="156"/>
      <c r="K369" s="156"/>
    </row>
    <row r="370" spans="1:11" x14ac:dyDescent="0.2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</row>
    <row r="371" spans="1:11" ht="96" x14ac:dyDescent="0.25">
      <c r="A371" s="62" t="s">
        <v>76</v>
      </c>
      <c r="B371" s="62" t="s">
        <v>77</v>
      </c>
      <c r="C371" s="62" t="s">
        <v>78</v>
      </c>
      <c r="D371" s="62" t="s">
        <v>79</v>
      </c>
      <c r="E371" s="62" t="s">
        <v>80</v>
      </c>
      <c r="F371" s="62" t="s">
        <v>9</v>
      </c>
      <c r="G371" s="62" t="s">
        <v>10</v>
      </c>
      <c r="H371" s="62" t="s">
        <v>108</v>
      </c>
      <c r="I371" s="62" t="s">
        <v>81</v>
      </c>
      <c r="J371" s="62" t="s">
        <v>82</v>
      </c>
      <c r="K371" s="62" t="s">
        <v>14</v>
      </c>
    </row>
    <row r="372" spans="1:11" x14ac:dyDescent="0.2">
      <c r="A372" s="34">
        <v>1</v>
      </c>
      <c r="B372" s="134" t="s">
        <v>223</v>
      </c>
      <c r="C372" s="34">
        <v>1</v>
      </c>
      <c r="D372" s="34" t="s">
        <v>224</v>
      </c>
      <c r="E372" s="41"/>
      <c r="F372" s="31"/>
      <c r="G372" s="141">
        <v>204.51</v>
      </c>
      <c r="H372" s="31"/>
      <c r="I372" s="131"/>
      <c r="J372" s="31"/>
      <c r="K372" s="31"/>
    </row>
    <row r="373" spans="1:11" x14ac:dyDescent="0.2">
      <c r="A373" s="34">
        <v>2</v>
      </c>
      <c r="B373" s="41" t="s">
        <v>225</v>
      </c>
      <c r="C373" s="34">
        <v>1</v>
      </c>
      <c r="D373" s="34" t="s">
        <v>226</v>
      </c>
      <c r="E373" s="41"/>
      <c r="F373" s="31"/>
      <c r="G373" s="141">
        <v>511.29</v>
      </c>
      <c r="H373" s="31"/>
      <c r="I373" s="131"/>
      <c r="J373" s="31"/>
      <c r="K373" s="31"/>
    </row>
    <row r="374" spans="1:11" x14ac:dyDescent="0.2">
      <c r="A374" s="34">
        <v>3</v>
      </c>
      <c r="B374" s="41" t="s">
        <v>227</v>
      </c>
      <c r="C374" s="34">
        <v>1</v>
      </c>
      <c r="D374" s="34" t="s">
        <v>228</v>
      </c>
      <c r="E374" s="41"/>
      <c r="F374" s="31"/>
      <c r="G374" s="141">
        <v>153.38999999999999</v>
      </c>
      <c r="H374" s="31"/>
      <c r="I374" s="131"/>
      <c r="J374" s="31"/>
      <c r="K374" s="31"/>
    </row>
    <row r="375" spans="1:11" x14ac:dyDescent="0.2">
      <c r="A375" s="34">
        <v>4</v>
      </c>
      <c r="B375" s="41" t="s">
        <v>229</v>
      </c>
      <c r="C375" s="34">
        <v>1</v>
      </c>
      <c r="D375" s="34" t="s">
        <v>230</v>
      </c>
      <c r="E375" s="41"/>
      <c r="F375" s="31"/>
      <c r="G375" s="141">
        <v>51.13</v>
      </c>
      <c r="H375" s="31"/>
      <c r="I375" s="131"/>
      <c r="J375" s="31"/>
      <c r="K375" s="31"/>
    </row>
    <row r="376" spans="1:11" x14ac:dyDescent="0.2">
      <c r="A376" s="34">
        <v>5</v>
      </c>
      <c r="B376" s="41" t="s">
        <v>231</v>
      </c>
      <c r="C376" s="34">
        <v>1</v>
      </c>
      <c r="D376" s="34" t="s">
        <v>232</v>
      </c>
      <c r="E376" s="41"/>
      <c r="F376" s="31"/>
      <c r="G376" s="141">
        <v>102.26</v>
      </c>
      <c r="H376" s="31"/>
      <c r="I376" s="131"/>
      <c r="J376" s="31"/>
      <c r="K376" s="31"/>
    </row>
    <row r="377" spans="1:11" x14ac:dyDescent="0.2">
      <c r="A377" s="34">
        <v>6</v>
      </c>
      <c r="B377" s="41" t="s">
        <v>233</v>
      </c>
      <c r="C377" s="34">
        <v>1</v>
      </c>
      <c r="D377" s="34" t="s">
        <v>234</v>
      </c>
      <c r="E377" s="41"/>
      <c r="F377" s="31"/>
      <c r="G377" s="141">
        <v>80.010000000000005</v>
      </c>
      <c r="H377" s="31"/>
      <c r="I377" s="131"/>
      <c r="J377" s="31"/>
      <c r="K377" s="31"/>
    </row>
    <row r="378" spans="1:11" x14ac:dyDescent="0.2">
      <c r="A378" s="34">
        <v>7</v>
      </c>
      <c r="B378" s="41" t="s">
        <v>235</v>
      </c>
      <c r="C378" s="34">
        <v>1</v>
      </c>
      <c r="D378" s="34" t="s">
        <v>236</v>
      </c>
      <c r="E378" s="41"/>
      <c r="F378" s="31"/>
      <c r="G378" s="141">
        <v>23.1</v>
      </c>
      <c r="H378" s="31"/>
      <c r="I378" s="131"/>
      <c r="J378" s="31"/>
      <c r="K378" s="31"/>
    </row>
    <row r="379" spans="1:11" x14ac:dyDescent="0.2">
      <c r="A379" s="34">
        <v>8</v>
      </c>
      <c r="B379" s="41" t="s">
        <v>237</v>
      </c>
      <c r="C379" s="7">
        <v>1</v>
      </c>
      <c r="D379" s="7" t="s">
        <v>238</v>
      </c>
      <c r="E379" s="10" t="s">
        <v>239</v>
      </c>
      <c r="F379" s="87"/>
      <c r="G379" s="38">
        <v>50</v>
      </c>
      <c r="H379" s="31"/>
      <c r="I379" s="131"/>
      <c r="J379" s="31"/>
      <c r="K379" s="31"/>
    </row>
    <row r="380" spans="1:11" x14ac:dyDescent="0.2">
      <c r="A380" s="34">
        <v>9</v>
      </c>
      <c r="B380" s="135" t="s">
        <v>240</v>
      </c>
      <c r="C380" s="137">
        <v>1</v>
      </c>
      <c r="D380" s="138" t="s">
        <v>241</v>
      </c>
      <c r="E380" s="139" t="s">
        <v>239</v>
      </c>
      <c r="F380" s="132"/>
      <c r="G380" s="142">
        <v>320.02</v>
      </c>
      <c r="H380" s="31"/>
      <c r="I380" s="131"/>
      <c r="J380" s="31"/>
      <c r="K380" s="31"/>
    </row>
    <row r="381" spans="1:11" x14ac:dyDescent="0.2">
      <c r="A381" s="34">
        <v>10</v>
      </c>
      <c r="B381" s="41" t="s">
        <v>242</v>
      </c>
      <c r="C381" s="34">
        <v>1</v>
      </c>
      <c r="D381" s="34" t="s">
        <v>243</v>
      </c>
      <c r="E381" s="41"/>
      <c r="F381" s="31"/>
      <c r="G381" s="141">
        <v>63.91</v>
      </c>
      <c r="H381" s="31"/>
      <c r="I381" s="131"/>
      <c r="J381" s="31"/>
      <c r="K381" s="31"/>
    </row>
    <row r="382" spans="1:11" x14ac:dyDescent="0.2">
      <c r="A382" s="34">
        <v>11</v>
      </c>
      <c r="B382" s="41" t="s">
        <v>244</v>
      </c>
      <c r="C382" s="34">
        <v>1</v>
      </c>
      <c r="D382" s="34" t="s">
        <v>245</v>
      </c>
      <c r="E382" s="41" t="s">
        <v>246</v>
      </c>
      <c r="F382" s="31"/>
      <c r="G382" s="141">
        <v>121.5</v>
      </c>
      <c r="H382" s="31"/>
      <c r="I382" s="131"/>
      <c r="J382" s="31"/>
      <c r="K382" s="31"/>
    </row>
    <row r="383" spans="1:11" x14ac:dyDescent="0.2">
      <c r="A383" s="34">
        <v>12</v>
      </c>
      <c r="B383" s="41" t="s">
        <v>247</v>
      </c>
      <c r="C383" s="34">
        <v>1</v>
      </c>
      <c r="D383" s="34" t="s">
        <v>248</v>
      </c>
      <c r="E383" s="41" t="s">
        <v>239</v>
      </c>
      <c r="F383" s="31"/>
      <c r="G383" s="141">
        <v>204.62</v>
      </c>
      <c r="H383" s="31"/>
      <c r="I383" s="131"/>
      <c r="J383" s="31"/>
      <c r="K383" s="31"/>
    </row>
    <row r="384" spans="1:11" x14ac:dyDescent="0.2">
      <c r="A384" s="34">
        <v>13</v>
      </c>
      <c r="B384" s="41" t="s">
        <v>249</v>
      </c>
      <c r="C384" s="34">
        <v>1</v>
      </c>
      <c r="D384" s="34" t="s">
        <v>250</v>
      </c>
      <c r="E384" s="140" t="s">
        <v>251</v>
      </c>
      <c r="F384" s="31"/>
      <c r="G384" s="141">
        <v>280.38</v>
      </c>
      <c r="H384" s="31"/>
      <c r="I384" s="131"/>
      <c r="J384" s="31"/>
      <c r="K384" s="31"/>
    </row>
    <row r="385" spans="1:11" x14ac:dyDescent="0.2">
      <c r="A385" s="34">
        <v>14</v>
      </c>
      <c r="B385" s="136" t="s">
        <v>252</v>
      </c>
      <c r="C385" s="34">
        <v>1</v>
      </c>
      <c r="D385" s="34" t="s">
        <v>253</v>
      </c>
      <c r="E385" s="41" t="s">
        <v>254</v>
      </c>
      <c r="F385" s="133"/>
      <c r="G385" s="38">
        <v>0</v>
      </c>
      <c r="H385" s="31"/>
      <c r="I385" s="131"/>
      <c r="J385" s="31"/>
      <c r="K385" s="31"/>
    </row>
    <row r="386" spans="1:11" x14ac:dyDescent="0.2">
      <c r="A386" s="34">
        <v>15</v>
      </c>
      <c r="B386" s="41" t="s">
        <v>255</v>
      </c>
      <c r="C386" s="34">
        <v>1</v>
      </c>
      <c r="D386" s="34" t="s">
        <v>256</v>
      </c>
      <c r="E386" s="41" t="s">
        <v>257</v>
      </c>
      <c r="F386" s="31"/>
      <c r="G386" s="141">
        <v>0</v>
      </c>
      <c r="H386" s="31"/>
      <c r="I386" s="131"/>
      <c r="J386" s="31"/>
      <c r="K386" s="31"/>
    </row>
    <row r="387" spans="1:11" x14ac:dyDescent="0.2">
      <c r="A387" s="34">
        <v>16</v>
      </c>
      <c r="B387" s="136" t="s">
        <v>258</v>
      </c>
      <c r="C387" s="34">
        <v>1</v>
      </c>
      <c r="D387" s="34" t="s">
        <v>259</v>
      </c>
      <c r="E387" s="31"/>
      <c r="F387" s="133"/>
      <c r="G387" s="38">
        <v>0</v>
      </c>
      <c r="H387" s="31"/>
      <c r="I387" s="131"/>
      <c r="J387" s="31"/>
      <c r="K387" s="31"/>
    </row>
    <row r="388" spans="1:11" x14ac:dyDescent="0.2">
      <c r="A388" s="31"/>
      <c r="B388" s="143" t="s">
        <v>38</v>
      </c>
      <c r="C388" s="143"/>
      <c r="D388" s="143"/>
      <c r="E388" s="143"/>
      <c r="F388" s="143"/>
      <c r="G388" s="45">
        <f>SUM(G372:G387)</f>
        <v>2166.12</v>
      </c>
      <c r="H388" s="131"/>
      <c r="I388" s="31"/>
      <c r="J388" s="31"/>
      <c r="K388" s="31"/>
    </row>
    <row r="392" spans="1:11" x14ac:dyDescent="0.25">
      <c r="J392" s="158" t="s">
        <v>0</v>
      </c>
      <c r="K392" s="158"/>
    </row>
    <row r="393" spans="1:11" x14ac:dyDescent="0.25">
      <c r="A393" s="159" t="s">
        <v>1</v>
      </c>
      <c r="B393" s="159"/>
      <c r="C393" s="159"/>
      <c r="D393" s="159"/>
      <c r="E393" s="159"/>
      <c r="F393" s="159"/>
      <c r="G393" s="159"/>
      <c r="H393" s="159"/>
      <c r="I393" s="159"/>
      <c r="J393" s="159"/>
      <c r="K393" s="159"/>
    </row>
    <row r="394" spans="1:11" x14ac:dyDescent="0.25">
      <c r="A394" s="159" t="s">
        <v>2</v>
      </c>
      <c r="B394" s="159"/>
      <c r="C394" s="159"/>
      <c r="D394" s="159"/>
      <c r="E394" s="159"/>
      <c r="F394" s="159"/>
      <c r="G394" s="159"/>
      <c r="H394" s="159"/>
      <c r="I394" s="159"/>
      <c r="J394" s="159"/>
      <c r="K394" s="159"/>
    </row>
    <row r="396" spans="1:11" x14ac:dyDescent="0.25">
      <c r="A396" s="3">
        <v>1</v>
      </c>
      <c r="B396" s="153" t="s">
        <v>261</v>
      </c>
      <c r="C396" s="154"/>
      <c r="D396" s="154"/>
      <c r="E396" s="154"/>
      <c r="F396" s="154"/>
      <c r="G396" s="154"/>
      <c r="H396" s="154"/>
      <c r="I396" s="154"/>
      <c r="J396" s="154"/>
      <c r="K396" s="155"/>
    </row>
    <row r="397" spans="1:11" x14ac:dyDescent="0.25">
      <c r="A397" s="3">
        <v>2</v>
      </c>
      <c r="B397" s="153" t="s">
        <v>3</v>
      </c>
      <c r="C397" s="154"/>
      <c r="D397" s="154"/>
      <c r="E397" s="154"/>
      <c r="F397" s="154"/>
      <c r="G397" s="154"/>
      <c r="H397" s="154"/>
      <c r="I397" s="154"/>
      <c r="J397" s="154"/>
      <c r="K397" s="155"/>
    </row>
    <row r="398" spans="1:11" x14ac:dyDescent="0.25">
      <c r="A398" s="3">
        <v>3</v>
      </c>
      <c r="B398" s="153" t="s">
        <v>262</v>
      </c>
      <c r="C398" s="154"/>
      <c r="D398" s="154"/>
      <c r="E398" s="154"/>
      <c r="F398" s="154"/>
      <c r="G398" s="154"/>
      <c r="H398" s="154"/>
      <c r="I398" s="154"/>
      <c r="J398" s="154"/>
      <c r="K398" s="155"/>
    </row>
    <row r="399" spans="1:11" x14ac:dyDescent="0.25">
      <c r="A399" s="3">
        <v>4</v>
      </c>
      <c r="B399" s="153" t="s">
        <v>222</v>
      </c>
      <c r="C399" s="154"/>
      <c r="D399" s="154"/>
      <c r="E399" s="154"/>
      <c r="F399" s="154"/>
      <c r="G399" s="154"/>
      <c r="H399" s="154"/>
      <c r="I399" s="154"/>
      <c r="J399" s="154"/>
      <c r="K399" s="155"/>
    </row>
    <row r="401" spans="1:11" x14ac:dyDescent="0.25">
      <c r="A401" s="156" t="s">
        <v>4</v>
      </c>
      <c r="B401" s="156"/>
      <c r="C401" s="156"/>
      <c r="D401" s="156"/>
      <c r="E401" s="156"/>
      <c r="F401" s="156"/>
      <c r="G401" s="156"/>
      <c r="H401" s="156"/>
      <c r="I401" s="156"/>
      <c r="J401" s="156"/>
      <c r="K401" s="156"/>
    </row>
    <row r="402" spans="1:11" x14ac:dyDescent="0.2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</row>
    <row r="403" spans="1:11" ht="96" x14ac:dyDescent="0.25">
      <c r="A403" s="62" t="s">
        <v>76</v>
      </c>
      <c r="B403" s="62" t="s">
        <v>77</v>
      </c>
      <c r="C403" s="62" t="s">
        <v>78</v>
      </c>
      <c r="D403" s="62" t="s">
        <v>79</v>
      </c>
      <c r="E403" s="62" t="s">
        <v>80</v>
      </c>
      <c r="F403" s="62" t="s">
        <v>9</v>
      </c>
      <c r="G403" s="62" t="s">
        <v>10</v>
      </c>
      <c r="H403" s="62" t="s">
        <v>108</v>
      </c>
      <c r="I403" s="62" t="s">
        <v>81</v>
      </c>
      <c r="J403" s="62" t="s">
        <v>82</v>
      </c>
      <c r="K403" s="62" t="s">
        <v>14</v>
      </c>
    </row>
    <row r="404" spans="1:11" x14ac:dyDescent="0.2">
      <c r="A404" s="145" t="s">
        <v>263</v>
      </c>
      <c r="B404" s="146" t="s">
        <v>264</v>
      </c>
      <c r="C404" s="7">
        <v>1</v>
      </c>
      <c r="D404" s="87"/>
      <c r="E404" s="148" t="s">
        <v>265</v>
      </c>
      <c r="F404" s="87"/>
      <c r="G404" s="89">
        <v>67.5</v>
      </c>
      <c r="H404" s="89">
        <v>0</v>
      </c>
      <c r="I404" s="89">
        <v>67.5</v>
      </c>
      <c r="J404" s="87"/>
      <c r="K404" s="145" t="s">
        <v>266</v>
      </c>
    </row>
    <row r="405" spans="1:11" x14ac:dyDescent="0.2">
      <c r="A405" s="145">
        <v>2</v>
      </c>
      <c r="B405" s="146" t="s">
        <v>264</v>
      </c>
      <c r="C405" s="7">
        <v>1</v>
      </c>
      <c r="D405" s="87"/>
      <c r="E405" s="10" t="s">
        <v>267</v>
      </c>
      <c r="F405" s="87"/>
      <c r="G405" s="89">
        <v>42.18</v>
      </c>
      <c r="H405" s="89">
        <v>0</v>
      </c>
      <c r="I405" s="89">
        <v>42.18</v>
      </c>
      <c r="J405" s="87"/>
      <c r="K405" s="145" t="s">
        <v>268</v>
      </c>
    </row>
    <row r="406" spans="1:11" x14ac:dyDescent="0.2">
      <c r="A406" s="145">
        <v>3</v>
      </c>
      <c r="B406" s="146" t="s">
        <v>264</v>
      </c>
      <c r="C406" s="7">
        <v>1</v>
      </c>
      <c r="D406" s="87"/>
      <c r="E406" s="10" t="s">
        <v>269</v>
      </c>
      <c r="F406" s="87"/>
      <c r="G406" s="89">
        <v>67.5</v>
      </c>
      <c r="H406" s="89">
        <v>0</v>
      </c>
      <c r="I406" s="89">
        <v>67.5</v>
      </c>
      <c r="J406" s="87"/>
      <c r="K406" s="145" t="s">
        <v>270</v>
      </c>
    </row>
    <row r="407" spans="1:11" x14ac:dyDescent="0.2">
      <c r="A407" s="145">
        <v>4</v>
      </c>
      <c r="B407" s="146" t="s">
        <v>271</v>
      </c>
      <c r="C407" s="7">
        <v>1</v>
      </c>
      <c r="D407" s="87"/>
      <c r="E407" s="10" t="s">
        <v>272</v>
      </c>
      <c r="F407" s="87"/>
      <c r="G407" s="89">
        <v>126.55</v>
      </c>
      <c r="H407" s="89">
        <v>0</v>
      </c>
      <c r="I407" s="89">
        <v>126.55</v>
      </c>
      <c r="J407" s="87"/>
      <c r="K407" s="145" t="s">
        <v>273</v>
      </c>
    </row>
    <row r="408" spans="1:11" x14ac:dyDescent="0.2">
      <c r="A408" s="145">
        <v>5</v>
      </c>
      <c r="B408" s="146" t="s">
        <v>264</v>
      </c>
      <c r="C408" s="7">
        <v>1</v>
      </c>
      <c r="D408" s="87"/>
      <c r="E408" s="10" t="s">
        <v>272</v>
      </c>
      <c r="F408" s="87"/>
      <c r="G408" s="89">
        <v>134.99</v>
      </c>
      <c r="H408" s="89">
        <v>0</v>
      </c>
      <c r="I408" s="89">
        <v>134.99</v>
      </c>
      <c r="J408" s="87"/>
      <c r="K408" s="145" t="s">
        <v>274</v>
      </c>
    </row>
    <row r="409" spans="1:11" x14ac:dyDescent="0.2">
      <c r="A409" s="145">
        <v>6</v>
      </c>
      <c r="B409" s="146" t="s">
        <v>264</v>
      </c>
      <c r="C409" s="7">
        <v>1</v>
      </c>
      <c r="D409" s="87"/>
      <c r="E409" s="10" t="s">
        <v>275</v>
      </c>
      <c r="F409" s="87"/>
      <c r="G409" s="89">
        <v>134.99</v>
      </c>
      <c r="H409" s="89">
        <v>0</v>
      </c>
      <c r="I409" s="89">
        <v>134.99</v>
      </c>
      <c r="J409" s="87"/>
      <c r="K409" s="145" t="s">
        <v>276</v>
      </c>
    </row>
    <row r="410" spans="1:11" x14ac:dyDescent="0.2">
      <c r="A410" s="145">
        <v>7</v>
      </c>
      <c r="B410" s="146" t="s">
        <v>264</v>
      </c>
      <c r="C410" s="7">
        <v>1</v>
      </c>
      <c r="D410" s="87"/>
      <c r="E410" s="10" t="s">
        <v>272</v>
      </c>
      <c r="F410" s="87"/>
      <c r="G410" s="89">
        <v>84.37</v>
      </c>
      <c r="H410" s="89">
        <v>0</v>
      </c>
      <c r="I410" s="89">
        <v>84.37</v>
      </c>
      <c r="J410" s="87"/>
      <c r="K410" s="145" t="s">
        <v>277</v>
      </c>
    </row>
    <row r="411" spans="1:11" x14ac:dyDescent="0.2">
      <c r="A411" s="145">
        <v>8</v>
      </c>
      <c r="B411" s="146" t="s">
        <v>264</v>
      </c>
      <c r="C411" s="7">
        <v>1</v>
      </c>
      <c r="D411" s="87"/>
      <c r="E411" s="10" t="s">
        <v>272</v>
      </c>
      <c r="F411" s="87"/>
      <c r="G411" s="89">
        <v>674.94</v>
      </c>
      <c r="H411" s="89">
        <v>0</v>
      </c>
      <c r="I411" s="89">
        <v>674.94</v>
      </c>
      <c r="J411" s="87"/>
      <c r="K411" s="145" t="s">
        <v>278</v>
      </c>
    </row>
    <row r="412" spans="1:11" x14ac:dyDescent="0.2">
      <c r="A412" s="145">
        <v>9</v>
      </c>
      <c r="B412" s="146" t="s">
        <v>279</v>
      </c>
      <c r="C412" s="7">
        <v>1</v>
      </c>
      <c r="D412" s="87"/>
      <c r="E412" s="10" t="s">
        <v>280</v>
      </c>
      <c r="F412" s="87"/>
      <c r="G412" s="89">
        <v>42.18</v>
      </c>
      <c r="H412" s="89">
        <v>0</v>
      </c>
      <c r="I412" s="89">
        <v>42.18</v>
      </c>
      <c r="J412" s="87"/>
      <c r="K412" s="145" t="s">
        <v>281</v>
      </c>
    </row>
    <row r="413" spans="1:11" x14ac:dyDescent="0.2">
      <c r="A413" s="145">
        <v>10</v>
      </c>
      <c r="B413" s="146" t="s">
        <v>282</v>
      </c>
      <c r="C413" s="7">
        <v>1</v>
      </c>
      <c r="D413" s="87"/>
      <c r="E413" s="10" t="s">
        <v>272</v>
      </c>
      <c r="F413" s="87"/>
      <c r="G413" s="89">
        <v>2531</v>
      </c>
      <c r="H413" s="89">
        <v>0</v>
      </c>
      <c r="I413" s="89">
        <v>2531</v>
      </c>
      <c r="J413" s="87"/>
      <c r="K413" s="145" t="s">
        <v>283</v>
      </c>
    </row>
    <row r="414" spans="1:11" x14ac:dyDescent="0.2">
      <c r="A414" s="145">
        <v>11</v>
      </c>
      <c r="B414" s="146" t="s">
        <v>284</v>
      </c>
      <c r="C414" s="7">
        <v>1</v>
      </c>
      <c r="D414" s="87"/>
      <c r="E414" s="10" t="s">
        <v>272</v>
      </c>
      <c r="F414" s="87"/>
      <c r="G414" s="89">
        <v>101.24</v>
      </c>
      <c r="H414" s="89">
        <v>0</v>
      </c>
      <c r="I414" s="89">
        <v>101.24</v>
      </c>
      <c r="J414" s="87"/>
      <c r="K414" s="145" t="s">
        <v>285</v>
      </c>
    </row>
    <row r="415" spans="1:11" x14ac:dyDescent="0.2">
      <c r="A415" s="145">
        <v>12</v>
      </c>
      <c r="B415" s="146" t="s">
        <v>286</v>
      </c>
      <c r="C415" s="7">
        <v>1</v>
      </c>
      <c r="D415" s="87"/>
      <c r="E415" s="10" t="s">
        <v>287</v>
      </c>
      <c r="F415" s="87"/>
      <c r="G415" s="89">
        <v>84.37</v>
      </c>
      <c r="H415" s="89">
        <v>0</v>
      </c>
      <c r="I415" s="89">
        <v>84.37</v>
      </c>
      <c r="J415" s="87"/>
      <c r="K415" s="145" t="s">
        <v>288</v>
      </c>
    </row>
    <row r="416" spans="1:11" x14ac:dyDescent="0.2">
      <c r="A416" s="145">
        <v>13</v>
      </c>
      <c r="B416" s="146" t="s">
        <v>282</v>
      </c>
      <c r="C416" s="7">
        <v>1</v>
      </c>
      <c r="D416" s="87"/>
      <c r="E416" s="10" t="s">
        <v>272</v>
      </c>
      <c r="F416" s="87"/>
      <c r="G416" s="89">
        <v>101.24</v>
      </c>
      <c r="H416" s="89">
        <v>0</v>
      </c>
      <c r="I416" s="89">
        <v>101.24</v>
      </c>
      <c r="J416" s="87"/>
      <c r="K416" s="145" t="s">
        <v>289</v>
      </c>
    </row>
    <row r="417" spans="1:11" x14ac:dyDescent="0.2">
      <c r="A417" s="145">
        <v>14</v>
      </c>
      <c r="B417" s="146" t="s">
        <v>271</v>
      </c>
      <c r="C417" s="7">
        <v>1</v>
      </c>
      <c r="D417" s="87"/>
      <c r="E417" s="10" t="s">
        <v>290</v>
      </c>
      <c r="F417" s="87"/>
      <c r="G417" s="89">
        <v>126.55</v>
      </c>
      <c r="H417" s="89">
        <v>0</v>
      </c>
      <c r="I417" s="89">
        <v>126.55</v>
      </c>
      <c r="J417" s="87"/>
      <c r="K417" s="145" t="s">
        <v>291</v>
      </c>
    </row>
    <row r="418" spans="1:11" x14ac:dyDescent="0.2">
      <c r="A418" s="145">
        <v>15</v>
      </c>
      <c r="B418" s="146" t="s">
        <v>282</v>
      </c>
      <c r="C418" s="7">
        <v>1</v>
      </c>
      <c r="D418" s="87"/>
      <c r="E418" s="10" t="s">
        <v>272</v>
      </c>
      <c r="F418" s="87"/>
      <c r="G418" s="89">
        <v>2531</v>
      </c>
      <c r="H418" s="89">
        <v>0</v>
      </c>
      <c r="I418" s="89">
        <v>2531</v>
      </c>
      <c r="J418" s="87"/>
      <c r="K418" s="145" t="s">
        <v>292</v>
      </c>
    </row>
    <row r="419" spans="1:11" x14ac:dyDescent="0.2">
      <c r="A419" s="145">
        <v>16</v>
      </c>
      <c r="B419" s="146" t="s">
        <v>271</v>
      </c>
      <c r="C419" s="7">
        <v>1</v>
      </c>
      <c r="D419" s="87"/>
      <c r="E419" s="10" t="s">
        <v>287</v>
      </c>
      <c r="F419" s="87"/>
      <c r="G419" s="89">
        <v>126.55</v>
      </c>
      <c r="H419" s="89">
        <v>0</v>
      </c>
      <c r="I419" s="89">
        <v>126.55</v>
      </c>
      <c r="J419" s="87"/>
      <c r="K419" s="145" t="s">
        <v>293</v>
      </c>
    </row>
    <row r="420" spans="1:11" x14ac:dyDescent="0.2">
      <c r="A420" s="145">
        <v>17</v>
      </c>
      <c r="B420" s="146" t="s">
        <v>271</v>
      </c>
      <c r="C420" s="7">
        <v>1</v>
      </c>
      <c r="D420" s="87"/>
      <c r="E420" s="10" t="s">
        <v>294</v>
      </c>
      <c r="F420" s="87"/>
      <c r="G420" s="89">
        <v>126.55</v>
      </c>
      <c r="H420" s="89">
        <v>0</v>
      </c>
      <c r="I420" s="89">
        <v>126.55</v>
      </c>
      <c r="J420" s="87"/>
      <c r="K420" s="145" t="s">
        <v>295</v>
      </c>
    </row>
    <row r="421" spans="1:11" x14ac:dyDescent="0.2">
      <c r="A421" s="145">
        <v>18</v>
      </c>
      <c r="B421" s="146" t="s">
        <v>296</v>
      </c>
      <c r="C421" s="7">
        <v>1</v>
      </c>
      <c r="D421" s="87"/>
      <c r="E421" s="10" t="s">
        <v>297</v>
      </c>
      <c r="F421" s="87"/>
      <c r="G421" s="89">
        <v>210.92</v>
      </c>
      <c r="H421" s="89">
        <v>0</v>
      </c>
      <c r="I421" s="89">
        <v>210.92</v>
      </c>
      <c r="J421" s="87"/>
      <c r="K421" s="145" t="s">
        <v>298</v>
      </c>
    </row>
    <row r="422" spans="1:11" x14ac:dyDescent="0.2">
      <c r="A422" s="145">
        <v>19</v>
      </c>
      <c r="B422" s="146" t="s">
        <v>264</v>
      </c>
      <c r="C422" s="7">
        <v>1</v>
      </c>
      <c r="D422" s="87"/>
      <c r="E422" s="10" t="s">
        <v>280</v>
      </c>
      <c r="F422" s="87"/>
      <c r="G422" s="89">
        <v>210.92</v>
      </c>
      <c r="H422" s="89">
        <v>0</v>
      </c>
      <c r="I422" s="89">
        <v>210.92</v>
      </c>
      <c r="J422" s="87"/>
      <c r="K422" s="145" t="s">
        <v>299</v>
      </c>
    </row>
    <row r="423" spans="1:11" x14ac:dyDescent="0.2">
      <c r="A423" s="145">
        <v>20</v>
      </c>
      <c r="B423" s="146" t="s">
        <v>300</v>
      </c>
      <c r="C423" s="7">
        <v>1</v>
      </c>
      <c r="D423" s="87"/>
      <c r="E423" s="10" t="s">
        <v>287</v>
      </c>
      <c r="F423" s="87"/>
      <c r="G423" s="89">
        <v>126.55</v>
      </c>
      <c r="H423" s="89">
        <v>0</v>
      </c>
      <c r="I423" s="89">
        <v>126.55</v>
      </c>
      <c r="J423" s="87"/>
      <c r="K423" s="145" t="s">
        <v>301</v>
      </c>
    </row>
    <row r="424" spans="1:11" ht="96" x14ac:dyDescent="0.25">
      <c r="A424" s="62" t="s">
        <v>76</v>
      </c>
      <c r="B424" s="62" t="s">
        <v>77</v>
      </c>
      <c r="C424" s="62" t="s">
        <v>78</v>
      </c>
      <c r="D424" s="62" t="s">
        <v>79</v>
      </c>
      <c r="E424" s="62" t="s">
        <v>80</v>
      </c>
      <c r="F424" s="62" t="s">
        <v>9</v>
      </c>
      <c r="G424" s="62" t="s">
        <v>10</v>
      </c>
      <c r="H424" s="62" t="s">
        <v>108</v>
      </c>
      <c r="I424" s="62" t="s">
        <v>81</v>
      </c>
      <c r="J424" s="62" t="s">
        <v>82</v>
      </c>
      <c r="K424" s="62" t="s">
        <v>14</v>
      </c>
    </row>
    <row r="425" spans="1:11" x14ac:dyDescent="0.2">
      <c r="A425" s="145">
        <v>21</v>
      </c>
      <c r="B425" s="146" t="s">
        <v>264</v>
      </c>
      <c r="C425" s="7">
        <v>1</v>
      </c>
      <c r="D425" s="87"/>
      <c r="E425" s="10" t="s">
        <v>280</v>
      </c>
      <c r="F425" s="87"/>
      <c r="G425" s="89">
        <v>210.92</v>
      </c>
      <c r="H425" s="89">
        <v>0</v>
      </c>
      <c r="I425" s="89">
        <v>210.92</v>
      </c>
      <c r="J425" s="87"/>
      <c r="K425" s="145" t="s">
        <v>302</v>
      </c>
    </row>
    <row r="426" spans="1:11" x14ac:dyDescent="0.2">
      <c r="A426" s="145">
        <v>22</v>
      </c>
      <c r="B426" s="146" t="s">
        <v>264</v>
      </c>
      <c r="C426" s="7">
        <v>1</v>
      </c>
      <c r="D426" s="87"/>
      <c r="E426" s="10" t="s">
        <v>280</v>
      </c>
      <c r="F426" s="87"/>
      <c r="G426" s="89">
        <v>210.92</v>
      </c>
      <c r="H426" s="89">
        <v>0</v>
      </c>
      <c r="I426" s="89">
        <v>210.92</v>
      </c>
      <c r="J426" s="87"/>
      <c r="K426" s="145" t="s">
        <v>303</v>
      </c>
    </row>
    <row r="427" spans="1:11" x14ac:dyDescent="0.2">
      <c r="A427" s="145">
        <v>23</v>
      </c>
      <c r="B427" s="146" t="s">
        <v>264</v>
      </c>
      <c r="C427" s="7">
        <v>1</v>
      </c>
      <c r="D427" s="87"/>
      <c r="E427" s="10" t="s">
        <v>280</v>
      </c>
      <c r="F427" s="87"/>
      <c r="G427" s="89">
        <v>210.92</v>
      </c>
      <c r="H427" s="89">
        <v>0</v>
      </c>
      <c r="I427" s="89">
        <v>210.92</v>
      </c>
      <c r="J427" s="87"/>
      <c r="K427" s="145" t="s">
        <v>304</v>
      </c>
    </row>
    <row r="428" spans="1:11" x14ac:dyDescent="0.2">
      <c r="A428" s="145">
        <v>24</v>
      </c>
      <c r="B428" s="146" t="s">
        <v>305</v>
      </c>
      <c r="C428" s="7">
        <v>0</v>
      </c>
      <c r="D428" s="87"/>
      <c r="E428" s="10" t="s">
        <v>306</v>
      </c>
      <c r="F428" s="87"/>
      <c r="G428" s="89">
        <v>0</v>
      </c>
      <c r="H428" s="89">
        <v>0</v>
      </c>
      <c r="I428" s="89">
        <v>0</v>
      </c>
      <c r="J428" s="87"/>
      <c r="K428" s="145" t="s">
        <v>307</v>
      </c>
    </row>
    <row r="429" spans="1:11" x14ac:dyDescent="0.2">
      <c r="A429" s="145">
        <v>25</v>
      </c>
      <c r="B429" s="146" t="s">
        <v>264</v>
      </c>
      <c r="C429" s="7">
        <v>1</v>
      </c>
      <c r="D429" s="87"/>
      <c r="E429" s="10" t="s">
        <v>272</v>
      </c>
      <c r="F429" s="87"/>
      <c r="G429" s="89">
        <v>210.92</v>
      </c>
      <c r="H429" s="89">
        <v>0</v>
      </c>
      <c r="I429" s="89">
        <v>210.92</v>
      </c>
      <c r="J429" s="87"/>
      <c r="K429" s="145" t="s">
        <v>308</v>
      </c>
    </row>
    <row r="430" spans="1:11" x14ac:dyDescent="0.2">
      <c r="A430" s="145">
        <v>26</v>
      </c>
      <c r="B430" s="146" t="s">
        <v>309</v>
      </c>
      <c r="C430" s="7">
        <v>1</v>
      </c>
      <c r="D430" s="87"/>
      <c r="E430" s="10" t="s">
        <v>310</v>
      </c>
      <c r="F430" s="87"/>
      <c r="G430" s="89">
        <v>169.6</v>
      </c>
      <c r="H430" s="89">
        <v>0</v>
      </c>
      <c r="I430" s="89">
        <v>169.6</v>
      </c>
      <c r="J430" s="87"/>
      <c r="K430" s="145" t="s">
        <v>311</v>
      </c>
    </row>
    <row r="431" spans="1:11" x14ac:dyDescent="0.2">
      <c r="A431" s="145">
        <v>27</v>
      </c>
      <c r="B431" s="146" t="s">
        <v>264</v>
      </c>
      <c r="C431" s="7">
        <v>1</v>
      </c>
      <c r="D431" s="87"/>
      <c r="E431" s="10" t="s">
        <v>312</v>
      </c>
      <c r="F431" s="87"/>
      <c r="G431" s="89">
        <v>1087.1300000000001</v>
      </c>
      <c r="H431" s="89">
        <v>0</v>
      </c>
      <c r="I431" s="89">
        <v>1087.1300000000001</v>
      </c>
      <c r="J431" s="87"/>
      <c r="K431" s="145" t="s">
        <v>313</v>
      </c>
    </row>
    <row r="432" spans="1:11" x14ac:dyDescent="0.2">
      <c r="A432" s="145">
        <v>28</v>
      </c>
      <c r="B432" s="146" t="s">
        <v>264</v>
      </c>
      <c r="C432" s="7">
        <v>1</v>
      </c>
      <c r="D432" s="87"/>
      <c r="E432" s="148" t="s">
        <v>314</v>
      </c>
      <c r="F432" s="87"/>
      <c r="G432" s="89">
        <v>1435.02</v>
      </c>
      <c r="H432" s="89">
        <v>0</v>
      </c>
      <c r="I432" s="89">
        <v>1435.02</v>
      </c>
      <c r="J432" s="87"/>
      <c r="K432" s="145" t="s">
        <v>315</v>
      </c>
    </row>
    <row r="433" spans="1:11" x14ac:dyDescent="0.2">
      <c r="A433" s="145">
        <v>29</v>
      </c>
      <c r="B433" s="146" t="s">
        <v>264</v>
      </c>
      <c r="C433" s="7">
        <v>1</v>
      </c>
      <c r="D433" s="87"/>
      <c r="E433" s="148" t="s">
        <v>316</v>
      </c>
      <c r="F433" s="85"/>
      <c r="G433" s="89">
        <v>173.94</v>
      </c>
      <c r="H433" s="89">
        <v>0</v>
      </c>
      <c r="I433" s="89">
        <v>173.94</v>
      </c>
      <c r="J433" s="87"/>
      <c r="K433" s="145" t="s">
        <v>317</v>
      </c>
    </row>
    <row r="434" spans="1:11" x14ac:dyDescent="0.2">
      <c r="A434" s="145">
        <v>30</v>
      </c>
      <c r="B434" s="146" t="s">
        <v>279</v>
      </c>
      <c r="C434" s="7">
        <v>1</v>
      </c>
      <c r="D434" s="87"/>
      <c r="E434" s="10" t="s">
        <v>318</v>
      </c>
      <c r="F434" s="87"/>
      <c r="G434" s="89">
        <v>574.01</v>
      </c>
      <c r="H434" s="89">
        <v>0</v>
      </c>
      <c r="I434" s="89">
        <v>574.01</v>
      </c>
      <c r="J434" s="87"/>
      <c r="K434" s="145" t="s">
        <v>319</v>
      </c>
    </row>
    <row r="435" spans="1:11" x14ac:dyDescent="0.2">
      <c r="A435" s="145">
        <v>31</v>
      </c>
      <c r="B435" s="146" t="s">
        <v>320</v>
      </c>
      <c r="C435" s="7">
        <v>1</v>
      </c>
      <c r="D435" s="87"/>
      <c r="E435" s="10" t="s">
        <v>321</v>
      </c>
      <c r="F435" s="87"/>
      <c r="G435" s="89">
        <v>521.82000000000005</v>
      </c>
      <c r="H435" s="89">
        <v>0</v>
      </c>
      <c r="I435" s="89">
        <v>521.82000000000005</v>
      </c>
      <c r="J435" s="87"/>
      <c r="K435" s="145" t="s">
        <v>322</v>
      </c>
    </row>
    <row r="436" spans="1:11" x14ac:dyDescent="0.2">
      <c r="A436" s="145">
        <v>32</v>
      </c>
      <c r="B436" s="146" t="s">
        <v>264</v>
      </c>
      <c r="C436" s="7">
        <v>1</v>
      </c>
      <c r="D436" s="87"/>
      <c r="E436" s="10" t="s">
        <v>323</v>
      </c>
      <c r="F436" s="87"/>
      <c r="G436" s="89">
        <v>847.97</v>
      </c>
      <c r="H436" s="89">
        <v>0</v>
      </c>
      <c r="I436" s="89">
        <v>847.97</v>
      </c>
      <c r="J436" s="87"/>
      <c r="K436" s="145" t="s">
        <v>324</v>
      </c>
    </row>
    <row r="437" spans="1:11" x14ac:dyDescent="0.2">
      <c r="A437" s="145">
        <v>33</v>
      </c>
      <c r="B437" s="146" t="s">
        <v>325</v>
      </c>
      <c r="C437" s="7">
        <v>1</v>
      </c>
      <c r="D437" s="87"/>
      <c r="E437" s="10" t="s">
        <v>326</v>
      </c>
      <c r="F437" s="87"/>
      <c r="G437" s="89">
        <v>282.66000000000003</v>
      </c>
      <c r="H437" s="89">
        <v>0</v>
      </c>
      <c r="I437" s="89">
        <v>282.66000000000003</v>
      </c>
      <c r="J437" s="87"/>
      <c r="K437" s="145" t="s">
        <v>327</v>
      </c>
    </row>
    <row r="438" spans="1:11" x14ac:dyDescent="0.2">
      <c r="A438" s="145">
        <v>34</v>
      </c>
      <c r="B438" s="146" t="s">
        <v>328</v>
      </c>
      <c r="C438" s="7">
        <v>1</v>
      </c>
      <c r="D438" s="87"/>
      <c r="E438" s="10" t="s">
        <v>329</v>
      </c>
      <c r="F438" s="87"/>
      <c r="G438" s="89">
        <v>282.66000000000003</v>
      </c>
      <c r="H438" s="89">
        <v>0</v>
      </c>
      <c r="I438" s="89">
        <v>282.66000000000003</v>
      </c>
      <c r="J438" s="87"/>
      <c r="K438" s="145" t="s">
        <v>330</v>
      </c>
    </row>
    <row r="439" spans="1:11" x14ac:dyDescent="0.2">
      <c r="A439" s="145">
        <v>35</v>
      </c>
      <c r="B439" s="146" t="s">
        <v>264</v>
      </c>
      <c r="C439" s="7">
        <v>1</v>
      </c>
      <c r="D439" s="87"/>
      <c r="E439" s="10" t="s">
        <v>331</v>
      </c>
      <c r="F439" s="87"/>
      <c r="G439" s="89">
        <v>565.30999999999995</v>
      </c>
      <c r="H439" s="89">
        <v>0</v>
      </c>
      <c r="I439" s="89">
        <v>565.30999999999995</v>
      </c>
      <c r="J439" s="87"/>
      <c r="K439" s="145" t="s">
        <v>332</v>
      </c>
    </row>
    <row r="440" spans="1:11" x14ac:dyDescent="0.2">
      <c r="A440" s="145">
        <v>36</v>
      </c>
      <c r="B440" s="146" t="s">
        <v>333</v>
      </c>
      <c r="C440" s="7">
        <v>1</v>
      </c>
      <c r="D440" s="87"/>
      <c r="E440" s="10" t="s">
        <v>334</v>
      </c>
      <c r="F440" s="87"/>
      <c r="G440" s="89">
        <v>1130.6199999999999</v>
      </c>
      <c r="H440" s="89">
        <v>0</v>
      </c>
      <c r="I440" s="89">
        <v>1130.6199999999999</v>
      </c>
      <c r="J440" s="87"/>
      <c r="K440" s="145" t="s">
        <v>335</v>
      </c>
    </row>
    <row r="441" spans="1:11" x14ac:dyDescent="0.2">
      <c r="A441" s="145">
        <v>37</v>
      </c>
      <c r="B441" s="146" t="s">
        <v>264</v>
      </c>
      <c r="C441" s="7">
        <v>1</v>
      </c>
      <c r="D441" s="87"/>
      <c r="E441" s="10" t="s">
        <v>336</v>
      </c>
      <c r="F441" s="87"/>
      <c r="G441" s="89">
        <v>1413.28</v>
      </c>
      <c r="H441" s="89">
        <v>0</v>
      </c>
      <c r="I441" s="89">
        <v>1413.28</v>
      </c>
      <c r="J441" s="87"/>
      <c r="K441" s="145" t="s">
        <v>337</v>
      </c>
    </row>
    <row r="442" spans="1:11" x14ac:dyDescent="0.2">
      <c r="A442" s="145">
        <v>38</v>
      </c>
      <c r="B442" s="146" t="s">
        <v>296</v>
      </c>
      <c r="C442" s="7">
        <v>1</v>
      </c>
      <c r="D442" s="87"/>
      <c r="E442" s="10" t="s">
        <v>338</v>
      </c>
      <c r="F442" s="87"/>
      <c r="G442" s="89">
        <v>847.97</v>
      </c>
      <c r="H442" s="89">
        <v>0</v>
      </c>
      <c r="I442" s="89">
        <v>847.97</v>
      </c>
      <c r="J442" s="87"/>
      <c r="K442" s="145" t="s">
        <v>339</v>
      </c>
    </row>
    <row r="443" spans="1:11" x14ac:dyDescent="0.2">
      <c r="A443" s="145">
        <v>39</v>
      </c>
      <c r="B443" s="146" t="s">
        <v>264</v>
      </c>
      <c r="C443" s="7">
        <v>1</v>
      </c>
      <c r="D443" s="87"/>
      <c r="E443" s="10" t="s">
        <v>340</v>
      </c>
      <c r="F443" s="87"/>
      <c r="G443" s="89">
        <v>339.19</v>
      </c>
      <c r="H443" s="89">
        <v>0</v>
      </c>
      <c r="I443" s="89">
        <v>339.19</v>
      </c>
      <c r="J443" s="87"/>
      <c r="K443" s="145" t="s">
        <v>341</v>
      </c>
    </row>
    <row r="444" spans="1:11" x14ac:dyDescent="0.2">
      <c r="A444" s="145">
        <v>40</v>
      </c>
      <c r="B444" s="146" t="s">
        <v>342</v>
      </c>
      <c r="C444" s="7">
        <v>1</v>
      </c>
      <c r="D444" s="87"/>
      <c r="E444" s="10" t="s">
        <v>343</v>
      </c>
      <c r="F444" s="87"/>
      <c r="G444" s="89">
        <v>565.30999999999995</v>
      </c>
      <c r="H444" s="89">
        <v>0</v>
      </c>
      <c r="I444" s="89">
        <v>565.30999999999995</v>
      </c>
      <c r="J444" s="87"/>
      <c r="K444" s="145" t="s">
        <v>344</v>
      </c>
    </row>
    <row r="445" spans="1:11" x14ac:dyDescent="0.2">
      <c r="A445" s="145">
        <v>41</v>
      </c>
      <c r="B445" s="146" t="s">
        <v>342</v>
      </c>
      <c r="C445" s="7">
        <v>1</v>
      </c>
      <c r="D445" s="87"/>
      <c r="E445" s="10" t="s">
        <v>345</v>
      </c>
      <c r="F445" s="87"/>
      <c r="G445" s="89">
        <v>565.30999999999995</v>
      </c>
      <c r="H445" s="89">
        <v>0</v>
      </c>
      <c r="I445" s="89">
        <v>565.30999999999995</v>
      </c>
      <c r="J445" s="87"/>
      <c r="K445" s="145" t="s">
        <v>346</v>
      </c>
    </row>
    <row r="446" spans="1:11" x14ac:dyDescent="0.2">
      <c r="A446" s="145">
        <v>42</v>
      </c>
      <c r="B446" s="146" t="s">
        <v>264</v>
      </c>
      <c r="C446" s="7">
        <v>1</v>
      </c>
      <c r="D446" s="87"/>
      <c r="E446" s="10" t="s">
        <v>347</v>
      </c>
      <c r="F446" s="87"/>
      <c r="G446" s="89">
        <v>282.66000000000003</v>
      </c>
      <c r="H446" s="89">
        <v>0</v>
      </c>
      <c r="I446" s="89">
        <v>282.66000000000003</v>
      </c>
      <c r="J446" s="87"/>
      <c r="K446" s="145" t="s">
        <v>348</v>
      </c>
    </row>
    <row r="447" spans="1:11" x14ac:dyDescent="0.2">
      <c r="A447" s="145">
        <v>43</v>
      </c>
      <c r="B447" s="146" t="s">
        <v>264</v>
      </c>
      <c r="C447" s="7">
        <v>1</v>
      </c>
      <c r="D447" s="87"/>
      <c r="E447" s="10" t="s">
        <v>349</v>
      </c>
      <c r="F447" s="87"/>
      <c r="G447" s="89">
        <v>282.66000000000003</v>
      </c>
      <c r="H447" s="89">
        <v>0</v>
      </c>
      <c r="I447" s="89">
        <v>282.66000000000003</v>
      </c>
      <c r="J447" s="87"/>
      <c r="K447" s="145" t="s">
        <v>350</v>
      </c>
    </row>
    <row r="448" spans="1:11" x14ac:dyDescent="0.2">
      <c r="A448" s="145">
        <v>44</v>
      </c>
      <c r="B448" s="146" t="s">
        <v>264</v>
      </c>
      <c r="C448" s="7">
        <v>1</v>
      </c>
      <c r="D448" s="87"/>
      <c r="E448" s="150" t="s">
        <v>351</v>
      </c>
      <c r="F448" s="87"/>
      <c r="G448" s="89">
        <v>255.65</v>
      </c>
      <c r="H448" s="89">
        <v>0</v>
      </c>
      <c r="I448" s="89">
        <v>255.65</v>
      </c>
      <c r="J448" s="87"/>
      <c r="K448" s="145" t="s">
        <v>352</v>
      </c>
    </row>
    <row r="449" spans="1:11" x14ac:dyDescent="0.2">
      <c r="A449" s="145">
        <v>45</v>
      </c>
      <c r="B449" s="146" t="s">
        <v>353</v>
      </c>
      <c r="C449" s="7">
        <v>27</v>
      </c>
      <c r="D449" s="87"/>
      <c r="E449" s="10" t="s">
        <v>354</v>
      </c>
      <c r="F449" s="87"/>
      <c r="G449" s="89">
        <v>1329.51</v>
      </c>
      <c r="H449" s="89">
        <v>0</v>
      </c>
      <c r="I449" s="89">
        <v>1329.51</v>
      </c>
      <c r="J449" s="87"/>
      <c r="K449" s="145" t="s">
        <v>355</v>
      </c>
    </row>
    <row r="450" spans="1:11" x14ac:dyDescent="0.2">
      <c r="A450" s="145">
        <v>46</v>
      </c>
      <c r="B450" s="146" t="s">
        <v>356</v>
      </c>
      <c r="C450" s="7">
        <v>2</v>
      </c>
      <c r="D450" s="87"/>
      <c r="E450" s="10" t="s">
        <v>357</v>
      </c>
      <c r="F450" s="87"/>
      <c r="G450" s="89">
        <v>244.91</v>
      </c>
      <c r="H450" s="89">
        <v>0</v>
      </c>
      <c r="I450" s="89">
        <v>244.91</v>
      </c>
      <c r="J450" s="87"/>
      <c r="K450" s="145" t="s">
        <v>358</v>
      </c>
    </row>
    <row r="451" spans="1:11" x14ac:dyDescent="0.2">
      <c r="A451" s="145">
        <v>47</v>
      </c>
      <c r="B451" s="146" t="s">
        <v>359</v>
      </c>
      <c r="C451" s="7">
        <v>1</v>
      </c>
      <c r="D451" s="87"/>
      <c r="E451" s="150" t="s">
        <v>360</v>
      </c>
      <c r="F451" s="87"/>
      <c r="G451" s="89">
        <v>102.26</v>
      </c>
      <c r="H451" s="89">
        <v>0</v>
      </c>
      <c r="I451" s="89">
        <v>102.26</v>
      </c>
      <c r="J451" s="87"/>
      <c r="K451" s="145" t="s">
        <v>361</v>
      </c>
    </row>
    <row r="452" spans="1:11" ht="22.5" x14ac:dyDescent="0.2">
      <c r="A452" s="145">
        <v>48</v>
      </c>
      <c r="B452" s="146" t="s">
        <v>264</v>
      </c>
      <c r="C452" s="7">
        <v>1</v>
      </c>
      <c r="D452" s="87"/>
      <c r="E452" s="150" t="s">
        <v>362</v>
      </c>
      <c r="F452" s="87"/>
      <c r="G452" s="89">
        <v>127.82</v>
      </c>
      <c r="H452" s="89">
        <v>0</v>
      </c>
      <c r="I452" s="89">
        <v>127.82</v>
      </c>
      <c r="J452" s="87"/>
      <c r="K452" s="145" t="s">
        <v>363</v>
      </c>
    </row>
    <row r="453" spans="1:11" ht="22.5" x14ac:dyDescent="0.2">
      <c r="A453" s="145">
        <v>49</v>
      </c>
      <c r="B453" s="146" t="s">
        <v>264</v>
      </c>
      <c r="C453" s="7">
        <v>1</v>
      </c>
      <c r="D453" s="87"/>
      <c r="E453" s="150" t="s">
        <v>364</v>
      </c>
      <c r="F453" s="87"/>
      <c r="G453" s="89">
        <v>255.65</v>
      </c>
      <c r="H453" s="89">
        <v>0</v>
      </c>
      <c r="I453" s="89">
        <v>255.65</v>
      </c>
      <c r="J453" s="87"/>
      <c r="K453" s="145" t="s">
        <v>365</v>
      </c>
    </row>
    <row r="454" spans="1:11" x14ac:dyDescent="0.2">
      <c r="A454" s="145">
        <v>50</v>
      </c>
      <c r="B454" s="146" t="s">
        <v>264</v>
      </c>
      <c r="C454" s="7">
        <v>1</v>
      </c>
      <c r="D454" s="87"/>
      <c r="E454" s="10" t="s">
        <v>366</v>
      </c>
      <c r="F454" s="87"/>
      <c r="G454" s="89">
        <v>511.29</v>
      </c>
      <c r="H454" s="89">
        <v>0</v>
      </c>
      <c r="I454" s="89">
        <v>511.29</v>
      </c>
      <c r="J454" s="87"/>
      <c r="K454" s="145" t="s">
        <v>367</v>
      </c>
    </row>
    <row r="455" spans="1:11" ht="96" x14ac:dyDescent="0.25">
      <c r="A455" s="62" t="s">
        <v>76</v>
      </c>
      <c r="B455" s="62" t="s">
        <v>77</v>
      </c>
      <c r="C455" s="62" t="s">
        <v>78</v>
      </c>
      <c r="D455" s="62" t="s">
        <v>79</v>
      </c>
      <c r="E455" s="62" t="s">
        <v>80</v>
      </c>
      <c r="F455" s="62" t="s">
        <v>9</v>
      </c>
      <c r="G455" s="62" t="s">
        <v>10</v>
      </c>
      <c r="H455" s="62" t="s">
        <v>108</v>
      </c>
      <c r="I455" s="62" t="s">
        <v>81</v>
      </c>
      <c r="J455" s="62" t="s">
        <v>82</v>
      </c>
      <c r="K455" s="62" t="s">
        <v>14</v>
      </c>
    </row>
    <row r="456" spans="1:11" x14ac:dyDescent="0.2">
      <c r="A456" s="145">
        <v>51</v>
      </c>
      <c r="B456" s="146" t="s">
        <v>368</v>
      </c>
      <c r="C456" s="7">
        <v>2</v>
      </c>
      <c r="D456" s="87"/>
      <c r="E456" s="150" t="s">
        <v>369</v>
      </c>
      <c r="F456" s="47"/>
      <c r="G456" s="89">
        <v>255.65</v>
      </c>
      <c r="H456" s="89">
        <v>0</v>
      </c>
      <c r="I456" s="89">
        <v>255.65</v>
      </c>
      <c r="J456" s="87"/>
      <c r="K456" s="145" t="s">
        <v>370</v>
      </c>
    </row>
    <row r="457" spans="1:11" ht="22.5" x14ac:dyDescent="0.2">
      <c r="A457" s="145">
        <v>52</v>
      </c>
      <c r="B457" s="146" t="s">
        <v>264</v>
      </c>
      <c r="C457" s="7">
        <v>1</v>
      </c>
      <c r="D457" s="87"/>
      <c r="E457" s="150" t="s">
        <v>371</v>
      </c>
      <c r="F457" s="47"/>
      <c r="G457" s="89">
        <v>255.65</v>
      </c>
      <c r="H457" s="89">
        <v>0</v>
      </c>
      <c r="I457" s="89">
        <v>255.65</v>
      </c>
      <c r="J457" s="87"/>
      <c r="K457" s="145" t="s">
        <v>372</v>
      </c>
    </row>
    <row r="458" spans="1:11" x14ac:dyDescent="0.2">
      <c r="A458" s="145">
        <v>53</v>
      </c>
      <c r="B458" s="146" t="s">
        <v>264</v>
      </c>
      <c r="C458" s="7">
        <v>1</v>
      </c>
      <c r="D458" s="87"/>
      <c r="E458" s="150" t="s">
        <v>373</v>
      </c>
      <c r="F458" s="47"/>
      <c r="G458" s="89">
        <v>1278.23</v>
      </c>
      <c r="H458" s="89">
        <v>0</v>
      </c>
      <c r="I458" s="89">
        <v>1278.23</v>
      </c>
      <c r="J458" s="87"/>
      <c r="K458" s="145" t="s">
        <v>374</v>
      </c>
    </row>
    <row r="459" spans="1:11" x14ac:dyDescent="0.2">
      <c r="A459" s="145">
        <v>54</v>
      </c>
      <c r="B459" s="146" t="s">
        <v>264</v>
      </c>
      <c r="C459" s="7">
        <v>1</v>
      </c>
      <c r="D459" s="87"/>
      <c r="E459" s="150" t="s">
        <v>375</v>
      </c>
      <c r="F459" s="47"/>
      <c r="G459" s="89">
        <v>511.29</v>
      </c>
      <c r="H459" s="89">
        <v>0</v>
      </c>
      <c r="I459" s="89">
        <v>511.29</v>
      </c>
      <c r="J459" s="87"/>
      <c r="K459" s="145" t="s">
        <v>376</v>
      </c>
    </row>
    <row r="460" spans="1:11" x14ac:dyDescent="0.2">
      <c r="A460" s="145">
        <v>55</v>
      </c>
      <c r="B460" s="146" t="s">
        <v>264</v>
      </c>
      <c r="C460" s="7">
        <v>1</v>
      </c>
      <c r="D460" s="87"/>
      <c r="E460" s="150" t="s">
        <v>377</v>
      </c>
      <c r="F460" s="47"/>
      <c r="G460" s="89">
        <v>1661.7</v>
      </c>
      <c r="H460" s="89">
        <v>0</v>
      </c>
      <c r="I460" s="89">
        <v>1661.7</v>
      </c>
      <c r="J460" s="87"/>
      <c r="K460" s="145" t="s">
        <v>378</v>
      </c>
    </row>
    <row r="461" spans="1:11" x14ac:dyDescent="0.2">
      <c r="A461" s="145">
        <v>56</v>
      </c>
      <c r="B461" s="146" t="s">
        <v>264</v>
      </c>
      <c r="C461" s="7">
        <v>1</v>
      </c>
      <c r="D461" s="87"/>
      <c r="E461" s="150" t="s">
        <v>379</v>
      </c>
      <c r="F461" s="47"/>
      <c r="G461" s="89">
        <v>255.65</v>
      </c>
      <c r="H461" s="89">
        <v>0</v>
      </c>
      <c r="I461" s="89">
        <v>255.65</v>
      </c>
      <c r="J461" s="87"/>
      <c r="K461" s="145" t="s">
        <v>380</v>
      </c>
    </row>
    <row r="462" spans="1:11" ht="22.5" x14ac:dyDescent="0.2">
      <c r="A462" s="145">
        <v>57</v>
      </c>
      <c r="B462" s="146" t="s">
        <v>381</v>
      </c>
      <c r="C462" s="7">
        <v>1</v>
      </c>
      <c r="D462" s="87"/>
      <c r="E462" s="150" t="s">
        <v>382</v>
      </c>
      <c r="F462" s="47"/>
      <c r="G462" s="89">
        <v>511.29</v>
      </c>
      <c r="H462" s="89">
        <v>0</v>
      </c>
      <c r="I462" s="89">
        <v>511.29</v>
      </c>
      <c r="J462" s="87"/>
      <c r="K462" s="145" t="s">
        <v>383</v>
      </c>
    </row>
    <row r="463" spans="1:11" x14ac:dyDescent="0.2">
      <c r="A463" s="145">
        <v>58</v>
      </c>
      <c r="B463" s="146" t="s">
        <v>384</v>
      </c>
      <c r="C463" s="7">
        <v>1</v>
      </c>
      <c r="D463" s="87"/>
      <c r="E463" s="150" t="s">
        <v>385</v>
      </c>
      <c r="F463" s="47"/>
      <c r="G463" s="89">
        <v>1533.88</v>
      </c>
      <c r="H463" s="89">
        <v>0</v>
      </c>
      <c r="I463" s="89">
        <v>1533.88</v>
      </c>
      <c r="J463" s="87"/>
      <c r="K463" s="145" t="s">
        <v>386</v>
      </c>
    </row>
    <row r="464" spans="1:11" x14ac:dyDescent="0.2">
      <c r="A464" s="145">
        <v>59</v>
      </c>
      <c r="B464" s="146" t="s">
        <v>387</v>
      </c>
      <c r="C464" s="7">
        <v>3</v>
      </c>
      <c r="D464" s="87"/>
      <c r="E464" s="150" t="s">
        <v>388</v>
      </c>
      <c r="F464" s="47"/>
      <c r="G464" s="89">
        <v>987.51</v>
      </c>
      <c r="H464" s="89">
        <v>0</v>
      </c>
      <c r="I464" s="89">
        <v>987.51</v>
      </c>
      <c r="J464" s="87"/>
      <c r="K464" s="145" t="s">
        <v>389</v>
      </c>
    </row>
    <row r="465" spans="1:11" x14ac:dyDescent="0.2">
      <c r="A465" s="145">
        <v>60</v>
      </c>
      <c r="B465" s="146" t="s">
        <v>264</v>
      </c>
      <c r="C465" s="7">
        <v>1</v>
      </c>
      <c r="D465" s="87"/>
      <c r="E465" s="10" t="s">
        <v>390</v>
      </c>
      <c r="F465" s="87"/>
      <c r="G465" s="89">
        <v>255.65</v>
      </c>
      <c r="H465" s="89">
        <v>0</v>
      </c>
      <c r="I465" s="89">
        <v>255.65</v>
      </c>
      <c r="J465" s="87"/>
      <c r="K465" s="145" t="s">
        <v>391</v>
      </c>
    </row>
    <row r="466" spans="1:11" x14ac:dyDescent="0.2">
      <c r="A466" s="145">
        <v>61</v>
      </c>
      <c r="B466" s="146" t="s">
        <v>309</v>
      </c>
      <c r="C466" s="7">
        <v>1</v>
      </c>
      <c r="D466" s="87"/>
      <c r="E466" s="10" t="s">
        <v>392</v>
      </c>
      <c r="F466" s="87"/>
      <c r="G466" s="89">
        <v>153.38999999999999</v>
      </c>
      <c r="H466" s="89">
        <v>0</v>
      </c>
      <c r="I466" s="89">
        <v>153.38999999999999</v>
      </c>
      <c r="J466" s="87"/>
      <c r="K466" s="145" t="s">
        <v>393</v>
      </c>
    </row>
    <row r="467" spans="1:11" x14ac:dyDescent="0.2">
      <c r="A467" s="145">
        <v>62</v>
      </c>
      <c r="B467" s="146" t="s">
        <v>394</v>
      </c>
      <c r="C467" s="7">
        <v>1</v>
      </c>
      <c r="D467" s="87"/>
      <c r="E467" s="10" t="s">
        <v>290</v>
      </c>
      <c r="F467" s="87"/>
      <c r="G467" s="89">
        <v>102.26</v>
      </c>
      <c r="H467" s="89">
        <v>0</v>
      </c>
      <c r="I467" s="89">
        <v>102.26</v>
      </c>
      <c r="J467" s="87"/>
      <c r="K467" s="145" t="s">
        <v>395</v>
      </c>
    </row>
    <row r="468" spans="1:11" x14ac:dyDescent="0.2">
      <c r="A468" s="145">
        <v>63</v>
      </c>
      <c r="B468" s="146" t="s">
        <v>396</v>
      </c>
      <c r="C468" s="7">
        <v>1</v>
      </c>
      <c r="D468" s="87"/>
      <c r="E468" s="10" t="s">
        <v>290</v>
      </c>
      <c r="F468" s="87"/>
      <c r="G468" s="89">
        <v>153.38999999999999</v>
      </c>
      <c r="H468" s="89">
        <v>0</v>
      </c>
      <c r="I468" s="89">
        <v>153.38999999999999</v>
      </c>
      <c r="J468" s="87"/>
      <c r="K468" s="145" t="s">
        <v>397</v>
      </c>
    </row>
    <row r="469" spans="1:11" x14ac:dyDescent="0.2">
      <c r="A469" s="145">
        <v>64</v>
      </c>
      <c r="B469" s="146" t="s">
        <v>394</v>
      </c>
      <c r="C469" s="7">
        <v>1</v>
      </c>
      <c r="D469" s="87"/>
      <c r="E469" s="10" t="s">
        <v>287</v>
      </c>
      <c r="F469" s="87"/>
      <c r="G469" s="89">
        <v>102.26</v>
      </c>
      <c r="H469" s="89">
        <v>0</v>
      </c>
      <c r="I469" s="89">
        <v>102.26</v>
      </c>
      <c r="J469" s="87"/>
      <c r="K469" s="145" t="s">
        <v>398</v>
      </c>
    </row>
    <row r="470" spans="1:11" x14ac:dyDescent="0.2">
      <c r="A470" s="145">
        <v>65</v>
      </c>
      <c r="B470" s="146" t="s">
        <v>264</v>
      </c>
      <c r="C470" s="7">
        <v>1</v>
      </c>
      <c r="D470" s="87"/>
      <c r="E470" s="10" t="s">
        <v>399</v>
      </c>
      <c r="F470" s="87"/>
      <c r="G470" s="89">
        <v>204.52</v>
      </c>
      <c r="H470" s="89">
        <v>0</v>
      </c>
      <c r="I470" s="89">
        <v>204.52</v>
      </c>
      <c r="J470" s="87"/>
      <c r="K470" s="145" t="s">
        <v>400</v>
      </c>
    </row>
    <row r="471" spans="1:11" x14ac:dyDescent="0.2">
      <c r="A471" s="145">
        <v>66</v>
      </c>
      <c r="B471" s="146" t="s">
        <v>296</v>
      </c>
      <c r="C471" s="7">
        <v>1</v>
      </c>
      <c r="D471" s="87"/>
      <c r="E471" s="10" t="s">
        <v>287</v>
      </c>
      <c r="F471" s="87"/>
      <c r="G471" s="89">
        <v>204.52</v>
      </c>
      <c r="H471" s="89">
        <v>0</v>
      </c>
      <c r="I471" s="89">
        <v>204.52</v>
      </c>
      <c r="J471" s="87"/>
      <c r="K471" s="145" t="s">
        <v>401</v>
      </c>
    </row>
    <row r="472" spans="1:11" x14ac:dyDescent="0.2">
      <c r="A472" s="145">
        <v>67</v>
      </c>
      <c r="B472" s="146" t="s">
        <v>402</v>
      </c>
      <c r="C472" s="7">
        <v>1</v>
      </c>
      <c r="D472" s="87"/>
      <c r="E472" s="10" t="s">
        <v>294</v>
      </c>
      <c r="F472" s="87"/>
      <c r="G472" s="89">
        <v>153.38999999999999</v>
      </c>
      <c r="H472" s="89">
        <v>0</v>
      </c>
      <c r="I472" s="89">
        <v>153.38999999999999</v>
      </c>
      <c r="J472" s="87"/>
      <c r="K472" s="145" t="s">
        <v>403</v>
      </c>
    </row>
    <row r="473" spans="1:11" x14ac:dyDescent="0.2">
      <c r="A473" s="145">
        <v>68</v>
      </c>
      <c r="B473" s="146" t="s">
        <v>264</v>
      </c>
      <c r="C473" s="7">
        <v>1</v>
      </c>
      <c r="D473" s="87"/>
      <c r="E473" s="10" t="s">
        <v>404</v>
      </c>
      <c r="F473" s="87"/>
      <c r="G473" s="89">
        <v>250</v>
      </c>
      <c r="H473" s="89">
        <v>0</v>
      </c>
      <c r="I473" s="89">
        <v>250</v>
      </c>
      <c r="J473" s="87"/>
      <c r="K473" s="145" t="s">
        <v>405</v>
      </c>
    </row>
    <row r="474" spans="1:11" x14ac:dyDescent="0.2">
      <c r="A474" s="145">
        <v>69</v>
      </c>
      <c r="B474" s="146" t="s">
        <v>296</v>
      </c>
      <c r="C474" s="7">
        <v>1</v>
      </c>
      <c r="D474" s="87"/>
      <c r="E474" s="149" t="s">
        <v>406</v>
      </c>
      <c r="F474" s="87"/>
      <c r="G474" s="89">
        <v>100</v>
      </c>
      <c r="H474" s="89">
        <v>0</v>
      </c>
      <c r="I474" s="89">
        <v>100</v>
      </c>
      <c r="J474" s="87"/>
      <c r="K474" s="145" t="s">
        <v>407</v>
      </c>
    </row>
    <row r="475" spans="1:11" x14ac:dyDescent="0.2">
      <c r="A475" s="145">
        <v>70</v>
      </c>
      <c r="B475" s="146" t="s">
        <v>408</v>
      </c>
      <c r="C475" s="7">
        <v>1</v>
      </c>
      <c r="D475" s="87"/>
      <c r="E475" s="10" t="s">
        <v>409</v>
      </c>
      <c r="F475" s="87"/>
      <c r="G475" s="89">
        <v>80</v>
      </c>
      <c r="H475" s="89">
        <v>0</v>
      </c>
      <c r="I475" s="89">
        <v>80</v>
      </c>
      <c r="J475" s="87"/>
      <c r="K475" s="145" t="s">
        <v>410</v>
      </c>
    </row>
    <row r="476" spans="1:11" x14ac:dyDescent="0.2">
      <c r="A476" s="145">
        <v>71</v>
      </c>
      <c r="B476" s="146" t="s">
        <v>411</v>
      </c>
      <c r="C476" s="7">
        <v>1</v>
      </c>
      <c r="D476" s="87"/>
      <c r="E476" s="10" t="s">
        <v>412</v>
      </c>
      <c r="F476" s="87"/>
      <c r="G476" s="89">
        <v>536.86</v>
      </c>
      <c r="H476" s="89">
        <v>0</v>
      </c>
      <c r="I476" s="89">
        <v>536.86</v>
      </c>
      <c r="J476" s="87"/>
      <c r="K476" s="145" t="s">
        <v>413</v>
      </c>
    </row>
    <row r="477" spans="1:11" x14ac:dyDescent="0.2">
      <c r="A477" s="145">
        <v>72</v>
      </c>
      <c r="B477" s="146" t="s">
        <v>414</v>
      </c>
      <c r="C477" s="7">
        <v>5</v>
      </c>
      <c r="D477" s="87"/>
      <c r="E477" s="10" t="s">
        <v>409</v>
      </c>
      <c r="F477" s="87"/>
      <c r="G477" s="89">
        <v>245</v>
      </c>
      <c r="H477" s="89">
        <v>0</v>
      </c>
      <c r="I477" s="89">
        <v>245</v>
      </c>
      <c r="J477" s="87"/>
      <c r="K477" s="145" t="s">
        <v>415</v>
      </c>
    </row>
    <row r="478" spans="1:11" x14ac:dyDescent="0.2">
      <c r="A478" s="145">
        <v>73</v>
      </c>
      <c r="B478" s="146" t="s">
        <v>416</v>
      </c>
      <c r="C478" s="7">
        <v>1</v>
      </c>
      <c r="D478" s="87"/>
      <c r="E478" s="10" t="s">
        <v>409</v>
      </c>
      <c r="F478" s="87"/>
      <c r="G478" s="89">
        <v>50</v>
      </c>
      <c r="H478" s="89">
        <v>0</v>
      </c>
      <c r="I478" s="89">
        <v>50</v>
      </c>
      <c r="J478" s="87"/>
      <c r="K478" s="145" t="s">
        <v>417</v>
      </c>
    </row>
    <row r="479" spans="1:11" x14ac:dyDescent="0.2">
      <c r="A479" s="145">
        <v>74</v>
      </c>
      <c r="B479" s="146" t="s">
        <v>418</v>
      </c>
      <c r="C479" s="7">
        <v>1</v>
      </c>
      <c r="D479" s="87"/>
      <c r="E479" s="10" t="s">
        <v>409</v>
      </c>
      <c r="F479" s="87"/>
      <c r="G479" s="89">
        <v>50</v>
      </c>
      <c r="H479" s="89">
        <v>0</v>
      </c>
      <c r="I479" s="89">
        <v>50</v>
      </c>
      <c r="J479" s="87"/>
      <c r="K479" s="145" t="s">
        <v>419</v>
      </c>
    </row>
    <row r="480" spans="1:11" x14ac:dyDescent="0.2">
      <c r="A480" s="144"/>
      <c r="B480" s="144"/>
      <c r="C480" s="87"/>
      <c r="D480" s="87"/>
      <c r="E480" s="10"/>
      <c r="F480" s="87"/>
      <c r="G480" s="89"/>
      <c r="H480" s="89"/>
      <c r="I480" s="89"/>
      <c r="J480" s="87"/>
      <c r="K480" s="87"/>
    </row>
    <row r="481" spans="1:11" x14ac:dyDescent="0.2">
      <c r="A481" s="144"/>
      <c r="B481" s="144"/>
      <c r="C481" s="87"/>
      <c r="D481" s="87"/>
      <c r="E481" s="151" t="s">
        <v>420</v>
      </c>
      <c r="F481" s="143"/>
      <c r="G481" s="152">
        <v>32582.07</v>
      </c>
      <c r="H481" s="152">
        <v>0</v>
      </c>
      <c r="I481" s="152">
        <v>32582.07</v>
      </c>
      <c r="J481" s="87"/>
      <c r="K481" s="87"/>
    </row>
    <row r="482" spans="1:11" x14ac:dyDescent="0.25">
      <c r="E482" s="147"/>
    </row>
  </sheetData>
  <mergeCells count="81">
    <mergeCell ref="B398:K398"/>
    <mergeCell ref="B399:K399"/>
    <mergeCell ref="A401:K401"/>
    <mergeCell ref="A402:K402"/>
    <mergeCell ref="J392:K392"/>
    <mergeCell ref="A393:K393"/>
    <mergeCell ref="A394:K394"/>
    <mergeCell ref="B396:K396"/>
    <mergeCell ref="B397:K397"/>
    <mergeCell ref="B273:K273"/>
    <mergeCell ref="B274:K274"/>
    <mergeCell ref="A276:K276"/>
    <mergeCell ref="A277:K277"/>
    <mergeCell ref="J267:K267"/>
    <mergeCell ref="A268:K268"/>
    <mergeCell ref="A269:K269"/>
    <mergeCell ref="B271:K271"/>
    <mergeCell ref="B272:K272"/>
    <mergeCell ref="B209:K209"/>
    <mergeCell ref="B210:K210"/>
    <mergeCell ref="A212:K212"/>
    <mergeCell ref="A213:K213"/>
    <mergeCell ref="G224:G227"/>
    <mergeCell ref="J203:K203"/>
    <mergeCell ref="A204:K204"/>
    <mergeCell ref="A205:K205"/>
    <mergeCell ref="B207:K207"/>
    <mergeCell ref="B208:K208"/>
    <mergeCell ref="A82:K82"/>
    <mergeCell ref="B76:K76"/>
    <mergeCell ref="B77:K77"/>
    <mergeCell ref="B78:K78"/>
    <mergeCell ref="B79:K79"/>
    <mergeCell ref="A81:K81"/>
    <mergeCell ref="J72:K72"/>
    <mergeCell ref="A73:K73"/>
    <mergeCell ref="A74:K74"/>
    <mergeCell ref="J1:K1"/>
    <mergeCell ref="A10:K10"/>
    <mergeCell ref="B5:K5"/>
    <mergeCell ref="B6:K6"/>
    <mergeCell ref="B7:K7"/>
    <mergeCell ref="B8:K8"/>
    <mergeCell ref="A2:K2"/>
    <mergeCell ref="A3:K3"/>
    <mergeCell ref="B137:K137"/>
    <mergeCell ref="B138:K138"/>
    <mergeCell ref="A140:K140"/>
    <mergeCell ref="A141:K141"/>
    <mergeCell ref="J131:K131"/>
    <mergeCell ref="A132:K132"/>
    <mergeCell ref="A133:K133"/>
    <mergeCell ref="B135:K135"/>
    <mergeCell ref="B136:K136"/>
    <mergeCell ref="B241:K241"/>
    <mergeCell ref="B242:K242"/>
    <mergeCell ref="A244:K244"/>
    <mergeCell ref="A245:K245"/>
    <mergeCell ref="J235:K235"/>
    <mergeCell ref="A236:K236"/>
    <mergeCell ref="A237:K237"/>
    <mergeCell ref="B239:K239"/>
    <mergeCell ref="B240:K240"/>
    <mergeCell ref="B335:K335"/>
    <mergeCell ref="B336:K336"/>
    <mergeCell ref="A338:K338"/>
    <mergeCell ref="A339:K339"/>
    <mergeCell ref="J329:K329"/>
    <mergeCell ref="A330:K330"/>
    <mergeCell ref="A331:K331"/>
    <mergeCell ref="B333:K333"/>
    <mergeCell ref="B334:K334"/>
    <mergeCell ref="B366:K366"/>
    <mergeCell ref="B367:K367"/>
    <mergeCell ref="A369:K369"/>
    <mergeCell ref="A370:K370"/>
    <mergeCell ref="J360:K360"/>
    <mergeCell ref="A361:K361"/>
    <mergeCell ref="A362:K362"/>
    <mergeCell ref="B364:K364"/>
    <mergeCell ref="B365:K365"/>
  </mergeCells>
  <pageMargins left="0.16666666666666699" right="0.16666666666666699" top="0.55118110236220497" bottom="0.375" header="0.31496062992126" footer="0.31496062992126"/>
  <pageSetup orientation="landscape" r:id="rId1"/>
  <headerFooter>
    <oddFooter>&amp;R&amp;P</oddFooter>
  </headerFooter>
  <ignoredErrors>
    <ignoredError sqref="D279:D282" twoDigitTextYear="1"/>
    <ignoredError sqref="D283:D284" twoDigitTextYear="1" numberStoredAsText="1"/>
    <ignoredError sqref="D341:D344 D372:D387 K456:K481 A404 K404:K423 K425:K4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7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Direkcija 1</cp:lastModifiedBy>
  <cp:lastPrinted>2025-02-24T10:50:22Z</cp:lastPrinted>
  <dcterms:created xsi:type="dcterms:W3CDTF">2017-03-03T11:42:12Z</dcterms:created>
  <dcterms:modified xsi:type="dcterms:W3CDTF">2025-07-21T06:06:00Z</dcterms:modified>
</cp:coreProperties>
</file>